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90" windowWidth="21075" windowHeight="10050" activeTab="1"/>
  </bookViews>
  <sheets>
    <sheet name="main" sheetId="1" r:id="rId1"/>
    <sheet name="Анкета" sheetId="2" r:id="rId2"/>
    <sheet name="Бенефициары" sheetId="3" r:id="rId3"/>
    <sheet name="Согласие руководитель" sheetId="4" r:id="rId4"/>
    <sheet name="Согласие представитель" sheetId="5" r:id="rId5"/>
  </sheets>
  <definedNames/>
  <calcPr fullCalcOnLoad="1"/>
</workbook>
</file>

<file path=xl/comments2.xml><?xml version="1.0" encoding="utf-8"?>
<comments xmlns="http://schemas.openxmlformats.org/spreadsheetml/2006/main">
  <authors>
    <author>vma</author>
  </authors>
  <commentList>
    <comment ref="B85" authorId="0">
      <text>
        <r>
          <rPr>
            <sz val="9"/>
            <rFont val="Tahoma"/>
            <family val="2"/>
          </rPr>
          <t xml:space="preserve">то есть лицом, занимающим государственные должности в Российской Федерации, должности членов Совета директоров ЦБ РФ, должности федеральной государственной службы, назначение на которые и освобождение от которых осуществляются Президентом РФ или Правительством РФ, должности в ЦБ РФ, государственных корпорациях и иных организациях, созданных на основании федеральных законов
</t>
        </r>
      </text>
    </comment>
    <comment ref="B87" authorId="0">
      <text>
        <r>
          <rPr>
            <sz val="9"/>
            <rFont val="Tahoma"/>
            <family val="2"/>
          </rPr>
          <t xml:space="preserve">то есть должностным лицом публичной международной организации, которому международной организацией доверены или были доверены важные функции 
</t>
        </r>
      </text>
    </comment>
    <comment ref="B89" authorId="0">
      <text>
        <r>
          <rPr>
            <sz val="9"/>
            <rFont val="Tahoma"/>
            <family val="2"/>
          </rPr>
          <t>то есть публичным должностным лицом иностранного государства</t>
        </r>
      </text>
    </comment>
  </commentList>
</comments>
</file>

<file path=xl/sharedStrings.xml><?xml version="1.0" encoding="utf-8"?>
<sst xmlns="http://schemas.openxmlformats.org/spreadsheetml/2006/main" count="159" uniqueCount="97">
  <si>
    <t>АНКЕТА ЮРИДИЧЕСКОГО ЛИЦА</t>
  </si>
  <si>
    <t>Полное наименование Заявителя</t>
  </si>
  <si>
    <t>Сокращенное наименование Заявителя</t>
  </si>
  <si>
    <t>Дата регистрации Заявителя в ФНС</t>
  </si>
  <si>
    <t>ИНН</t>
  </si>
  <si>
    <t>ОГРН</t>
  </si>
  <si>
    <t>ОКПО</t>
  </si>
  <si>
    <t>ОКВЭД</t>
  </si>
  <si>
    <t>Адрес регистрации юридического лица</t>
  </si>
  <si>
    <t>Почтовый адрес</t>
  </si>
  <si>
    <t>Фактическое местонахождение</t>
  </si>
  <si>
    <t>Сферы деятельности</t>
  </si>
  <si>
    <t>Сайт в сети INTERNET</t>
  </si>
  <si>
    <t>Общий адрес электронной почты</t>
  </si>
  <si>
    <t>Другие способы связи</t>
  </si>
  <si>
    <t>ФИО</t>
  </si>
  <si>
    <t>Руководитель (Лицо Заявителя, имеющего право действовать без доверенности от имени юридического лица)</t>
  </si>
  <si>
    <t>Должность</t>
  </si>
  <si>
    <t>Дата рождения</t>
  </si>
  <si>
    <t>Место рождения</t>
  </si>
  <si>
    <t>Паспортные данные. Серия</t>
  </si>
  <si>
    <t>Номер</t>
  </si>
  <si>
    <t>Дата выдачи</t>
  </si>
  <si>
    <t>Код подразделения</t>
  </si>
  <si>
    <t>Кем выдан</t>
  </si>
  <si>
    <t>Адрес регистрации по паспорту</t>
  </si>
  <si>
    <t>Адрес фактического места жительства</t>
  </si>
  <si>
    <t>Контактные телефоны</t>
  </si>
  <si>
    <t>Адрес электронной почты</t>
  </si>
  <si>
    <t>российским публичным должностным лицом</t>
  </si>
  <si>
    <t xml:space="preserve">международным публичным должностным лицом </t>
  </si>
  <si>
    <t>иностранным публичным должностным лицом</t>
  </si>
  <si>
    <t>родственником лица, принадлежащего к одной из перечисленных выше категорий</t>
  </si>
  <si>
    <t>не принадлежит ни к одной из перечисленных категорий</t>
  </si>
  <si>
    <t>Категория и степень родства</t>
  </si>
  <si>
    <t>Лицо является:</t>
  </si>
  <si>
    <t>Уполномоченный представитель Заявителя по доверенности</t>
  </si>
  <si>
    <t>Главный бухгалтер</t>
  </si>
  <si>
    <t>##</t>
  </si>
  <si>
    <t xml:space="preserve">Доля, %
Кол-во акций, шт.
</t>
  </si>
  <si>
    <t>Участники (акционеры)</t>
  </si>
  <si>
    <t xml:space="preserve">Для физических лиц: ФИО (полностью), паспортные данные
Для юридических лиц: полное наименование, ОГРН, ИНН, КПП
</t>
  </si>
  <si>
    <t>Сведения о бенефициарных владельцах</t>
  </si>
  <si>
    <t>ФИО полностью</t>
  </si>
  <si>
    <t>Лизинговая компания</t>
  </si>
  <si>
    <t>"РЕНТ-ЛАЙН"</t>
  </si>
  <si>
    <t>www.lcrl.ru</t>
  </si>
  <si>
    <t>mail@lcrl.ru</t>
  </si>
  <si>
    <t>(8172) 70-23-76</t>
  </si>
  <si>
    <t>Вологда, Советский проспект, дом 35, офис 10</t>
  </si>
  <si>
    <t>Наличие обособоленных подразделений (торговых/производственных точек)</t>
  </si>
  <si>
    <t>Место нахождения</t>
  </si>
  <si>
    <t>Дата открытия</t>
  </si>
  <si>
    <t>Краткое описание</t>
  </si>
  <si>
    <t>Основные партнеры</t>
  </si>
  <si>
    <t>Наименоваие</t>
  </si>
  <si>
    <t>Краткое описание взаимоотношений</t>
  </si>
  <si>
    <t>Я,</t>
  </si>
  <si>
    <t>подтверждаю и гарантирую, что вся информация, содержащаяся в настоящей Анкете , является достоверной и полной. Представленные документы являются подлинными.</t>
  </si>
  <si>
    <t>Дата составления анкеты:</t>
  </si>
  <si>
    <t>М.П.</t>
  </si>
  <si>
    <t>Количество работающих на предприятии сотрудников</t>
  </si>
  <si>
    <t>Анкета</t>
  </si>
  <si>
    <t xml:space="preserve">Согласие на обработку персональных данных  руководителя юридического лица
</t>
  </si>
  <si>
    <t xml:space="preserve">Согласие на обработку персональных данных представителя юридического лица
</t>
  </si>
  <si>
    <t>Номер довернности</t>
  </si>
  <si>
    <t>Дата выдачи доверенности</t>
  </si>
  <si>
    <t xml:space="preserve">Я, </t>
  </si>
  <si>
    <t>зарегистрирован по адресу:</t>
  </si>
  <si>
    <t xml:space="preserve">в соответствии с Федеральным законом от 27.07.2006 № 152-ФЗ «О персональных данных» даю согласие ООО 'Рент-Лайн'  (ИНН / КПП  3525203623 / 352501001, ОГРН 1083525006245, находящемуся по адресу: Вологда, Советский проспект, 35), на обработку своих персональных данных, на следующих условиях: </t>
  </si>
  <si>
    <t>Предоставляю ООО 'Рент-Лайн' право, как с использованием средств автоматизации, так и без использования таких средств, совершать в отношении моих персональных данных следующие действия: сбор, запись, систематизацию, накопление, хранение, уточнение (обновление, изменение), извлечение, передачу (распространение, предоставление, доступ), использование, обезличивание, блокирование, удаление, уничтожение в течение:</t>
  </si>
  <si>
    <t xml:space="preserve">Настоящее согласие действует бессрочно. </t>
  </si>
  <si>
    <t>Настоящее согласие может быть отозвано мною , если иное не установлено законодательством Российской Федерации или требованиями регулирующих и надзорных органов Российской Федерации.</t>
  </si>
  <si>
    <t>Дата:</t>
  </si>
  <si>
    <t>Подпись:</t>
  </si>
  <si>
    <t>ООО 'Рент-Лайн'  осуществляет обработку персональных данных  исключительно в целях подготовки и заключения, изменения, прекращения с ООО 'Рент-Лайн' договоров лизинга, купли-продажи,  аренды, поручительства, залога, соглашения о переводе прав и обязанностей, иных договоров и сделок.</t>
  </si>
  <si>
    <t>Перечень персональных данных, передаваемых  на обработку: фамилия, имя, отчество, паспортные данные,   дата рождения, место рождения, адрес регистрации и фактического места проживания, контактный телефон, адрес электронной почты,  должность, место работы   и другая информация</t>
  </si>
  <si>
    <t>Должность руководителя для подписи документов</t>
  </si>
  <si>
    <t>ФИО руководителя для подписи документов</t>
  </si>
  <si>
    <t>Документы заполняются на дату</t>
  </si>
  <si>
    <t>Дата заполнения документов</t>
  </si>
  <si>
    <t>Паспортные данные (серия, номер, дата выдачи, кем выдан, код подразделения)</t>
  </si>
  <si>
    <t>Доля участия в капитале</t>
  </si>
  <si>
    <t>Иные основания влияния на деятельность предприятия</t>
  </si>
  <si>
    <t>Приложение № 1 к Анкете</t>
  </si>
  <si>
    <t>Сведения о бенефициарных владельцах ( Приложение № 1)</t>
  </si>
  <si>
    <t>ФИО главного бухгалтера для подписи документов</t>
  </si>
  <si>
    <t>ыфыф</t>
  </si>
  <si>
    <t>Сведения о расчетных счетах, открытых в банказ</t>
  </si>
  <si>
    <t>Наименоваие Банка</t>
  </si>
  <si>
    <t>БИК</t>
  </si>
  <si>
    <t>Номер расчетного счета</t>
  </si>
  <si>
    <t>+7 921 716 0708</t>
  </si>
  <si>
    <t>8 (8172) 70-07-08</t>
  </si>
  <si>
    <t>Представляется в лизинговую компанию на бумажном  и электронном носителе</t>
  </si>
  <si>
    <t>КПП</t>
  </si>
  <si>
    <t>,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</si>
</sst>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800]dddd\,\ mmmm\ dd\,\ yyyy"/>
    <numFmt numFmtId="173" formatCode="0.0000"/>
    <numFmt numFmtId="174" formatCode="[$-FC19]d\ mmmm\ yyyy\ &quot;г.&quot;"/>
    <numFmt numFmtId="175" formatCode="[$-FC19]dd\ mmmm\ yyyy\ \г\.;@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21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21"/>
      <name val="Calibri"/>
      <family val="2"/>
    </font>
    <font>
      <b/>
      <sz val="24"/>
      <color indexed="8"/>
      <name val="Calibri"/>
      <family val="2"/>
    </font>
    <font>
      <b/>
      <sz val="26"/>
      <color indexed="21"/>
      <name val="Calibri"/>
      <family val="2"/>
    </font>
    <font>
      <b/>
      <sz val="26"/>
      <color indexed="8"/>
      <name val="Calibri"/>
      <family val="2"/>
    </font>
    <font>
      <b/>
      <sz val="14"/>
      <color indexed="10"/>
      <name val="Calibri"/>
      <family val="2"/>
    </font>
    <font>
      <b/>
      <u val="single"/>
      <sz val="14"/>
      <color indexed="21"/>
      <name val="Calibri"/>
      <family val="2"/>
    </font>
    <font>
      <b/>
      <u val="single"/>
      <sz val="14"/>
      <color indexed="12"/>
      <name val="Calibri"/>
      <family val="2"/>
    </font>
    <font>
      <b/>
      <sz val="14"/>
      <color indexed="8"/>
      <name val="Calibri"/>
      <family val="2"/>
    </font>
    <font>
      <b/>
      <sz val="16"/>
      <color indexed="2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106B54"/>
      <name val="Calibri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12"/>
      <color theme="1"/>
      <name val="Calibri"/>
      <family val="2"/>
    </font>
    <font>
      <b/>
      <sz val="14"/>
      <color rgb="FFFF0000"/>
      <name val="Calibri"/>
      <family val="2"/>
    </font>
    <font>
      <b/>
      <u val="single"/>
      <sz val="14"/>
      <color rgb="FF106B54"/>
      <name val="Calibri"/>
      <family val="2"/>
    </font>
    <font>
      <b/>
      <u val="single"/>
      <sz val="14"/>
      <color theme="10"/>
      <name val="Calibri"/>
      <family val="2"/>
    </font>
    <font>
      <b/>
      <sz val="24"/>
      <color rgb="FF106B54"/>
      <name val="Calibri"/>
      <family val="2"/>
    </font>
    <font>
      <b/>
      <sz val="24"/>
      <color theme="1"/>
      <name val="Calibri"/>
      <family val="2"/>
    </font>
    <font>
      <b/>
      <sz val="26"/>
      <color rgb="FF106B54"/>
      <name val="Calibri"/>
      <family val="2"/>
    </font>
    <font>
      <b/>
      <sz val="26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106B54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rgb="FF106B54"/>
      </bottom>
    </border>
    <border>
      <left/>
      <right/>
      <top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/>
    </border>
    <border>
      <left style="dotted"/>
      <right/>
      <top style="dotted"/>
      <bottom style="dotted"/>
    </border>
    <border>
      <left style="dotted"/>
      <right style="dotted"/>
      <top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6" fillId="0" borderId="0" xfId="0" applyFont="1" applyFill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top"/>
      <protection/>
    </xf>
    <xf numFmtId="0" fontId="56" fillId="0" borderId="0" xfId="0" applyFont="1" applyFill="1" applyBorder="1" applyAlignment="1" applyProtection="1">
      <alignment horizontal="left" vertical="top"/>
      <protection/>
    </xf>
    <xf numFmtId="0" fontId="56" fillId="0" borderId="0" xfId="0" applyFont="1" applyFill="1" applyBorder="1" applyAlignment="1" applyProtection="1">
      <alignment vertical="top"/>
      <protection/>
    </xf>
    <xf numFmtId="0" fontId="57" fillId="0" borderId="0" xfId="0" applyFont="1" applyFill="1" applyBorder="1" applyAlignment="1" applyProtection="1">
      <alignment horizontal="left" vertical="top"/>
      <protection/>
    </xf>
    <xf numFmtId="0" fontId="56" fillId="0" borderId="0" xfId="0" applyFont="1" applyFill="1" applyAlignment="1" applyProtection="1">
      <alignment horizontal="left"/>
      <protection/>
    </xf>
    <xf numFmtId="14" fontId="58" fillId="0" borderId="0" xfId="0" applyNumberFormat="1" applyFont="1" applyFill="1" applyBorder="1" applyAlignment="1" applyProtection="1">
      <alignment horizontal="center" vertical="top"/>
      <protection/>
    </xf>
    <xf numFmtId="0" fontId="46" fillId="0" borderId="0" xfId="0" applyFont="1" applyFill="1" applyBorder="1" applyAlignment="1" applyProtection="1">
      <alignment horizontal="center" vertical="top"/>
      <protection/>
    </xf>
    <xf numFmtId="49" fontId="58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0" fontId="46" fillId="0" borderId="0" xfId="0" applyFont="1" applyFill="1" applyAlignment="1" applyProtection="1">
      <alignment horizontal="left" vertical="top"/>
      <protection/>
    </xf>
    <xf numFmtId="0" fontId="56" fillId="0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vertical="top"/>
      <protection/>
    </xf>
    <xf numFmtId="0" fontId="56" fillId="0" borderId="0" xfId="0" applyFont="1" applyAlignment="1" applyProtection="1">
      <alignment horizontal="left" vertical="center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10" xfId="0" applyBorder="1" applyAlignment="1" applyProtection="1">
      <alignment vertical="top"/>
      <protection/>
    </xf>
    <xf numFmtId="0" fontId="59" fillId="0" borderId="0" xfId="0" applyFont="1" applyAlignme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56" fillId="0" borderId="0" xfId="0" applyFont="1" applyAlignment="1" applyProtection="1">
      <alignment vertical="top"/>
      <protection/>
    </xf>
    <xf numFmtId="0" fontId="46" fillId="0" borderId="0" xfId="0" applyFont="1" applyAlignment="1" applyProtection="1">
      <alignment vertical="top"/>
      <protection/>
    </xf>
    <xf numFmtId="0" fontId="60" fillId="0" borderId="0" xfId="0" applyFont="1" applyAlignment="1" applyProtection="1">
      <alignment vertical="top"/>
      <protection/>
    </xf>
    <xf numFmtId="0" fontId="56" fillId="0" borderId="0" xfId="0" applyFont="1" applyAlignment="1" applyProtection="1">
      <alignment horizontal="left" vertical="top"/>
      <protection/>
    </xf>
    <xf numFmtId="0" fontId="6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61" fillId="0" borderId="0" xfId="0" applyFont="1" applyAlignment="1" applyProtection="1">
      <alignment horizontal="right" vertical="top"/>
      <protection/>
    </xf>
    <xf numFmtId="0" fontId="46" fillId="0" borderId="0" xfId="0" applyFont="1" applyBorder="1" applyAlignment="1" applyProtection="1">
      <alignment horizontal="center" vertical="top"/>
      <protection/>
    </xf>
    <xf numFmtId="0" fontId="62" fillId="0" borderId="0" xfId="0" applyFont="1" applyAlignment="1" applyProtection="1">
      <alignment horizontal="justify" vertical="top" wrapText="1"/>
      <protection/>
    </xf>
    <xf numFmtId="0" fontId="0" fillId="0" borderId="0" xfId="0" applyAlignment="1" applyProtection="1">
      <alignment horizontal="justify" vertical="top" wrapText="1"/>
      <protection/>
    </xf>
    <xf numFmtId="0" fontId="56" fillId="0" borderId="0" xfId="0" applyFont="1" applyAlignment="1" applyProtection="1">
      <alignment horizontal="left" vertical="top"/>
      <protection/>
    </xf>
    <xf numFmtId="49" fontId="57" fillId="0" borderId="0" xfId="0" applyNumberFormat="1" applyFont="1" applyFill="1" applyBorder="1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vertical="top"/>
      <protection/>
    </xf>
    <xf numFmtId="0" fontId="63" fillId="0" borderId="0" xfId="0" applyFont="1" applyAlignment="1" applyProtection="1">
      <alignment horizontal="center" vertical="top"/>
      <protection/>
    </xf>
    <xf numFmtId="0" fontId="0" fillId="31" borderId="11" xfId="0" applyFill="1" applyBorder="1" applyAlignment="1" applyProtection="1">
      <alignment horizontal="center" vertical="top"/>
      <protection locked="0"/>
    </xf>
    <xf numFmtId="0" fontId="59" fillId="0" borderId="0" xfId="0" applyFont="1" applyAlignment="1" applyProtection="1">
      <alignment horizontal="left" vertical="top"/>
      <protection/>
    </xf>
    <xf numFmtId="0" fontId="64" fillId="0" borderId="0" xfId="42" applyFont="1" applyAlignment="1" applyProtection="1">
      <alignment horizontal="left" vertical="top"/>
      <protection/>
    </xf>
    <xf numFmtId="0" fontId="65" fillId="0" borderId="0" xfId="42" applyFont="1" applyAlignment="1" applyProtection="1">
      <alignment horizontal="left" vertical="top"/>
      <protection/>
    </xf>
    <xf numFmtId="0" fontId="64" fillId="0" borderId="0" xfId="42" applyFont="1" applyAlignment="1" applyProtection="1">
      <alignment horizontal="left" vertical="top" wrapText="1"/>
      <protection/>
    </xf>
    <xf numFmtId="172" fontId="0" fillId="31" borderId="11" xfId="0" applyNumberFormat="1" applyFill="1" applyBorder="1" applyAlignment="1" applyProtection="1">
      <alignment horizontal="center" vertical="top"/>
      <protection locked="0"/>
    </xf>
    <xf numFmtId="49" fontId="59" fillId="0" borderId="0" xfId="0" applyNumberFormat="1" applyFont="1" applyAlignment="1" applyProtection="1">
      <alignment horizontal="center" vertical="top"/>
      <protection/>
    </xf>
    <xf numFmtId="49" fontId="46" fillId="0" borderId="0" xfId="0" applyNumberFormat="1" applyFont="1" applyAlignment="1" applyProtection="1">
      <alignment horizontal="center" vertical="top"/>
      <protection/>
    </xf>
    <xf numFmtId="0" fontId="66" fillId="0" borderId="0" xfId="0" applyFont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center" vertical="center"/>
      <protection/>
    </xf>
    <xf numFmtId="0" fontId="68" fillId="0" borderId="0" xfId="0" applyFont="1" applyAlignment="1" applyProtection="1">
      <alignment horizontal="center" vertical="center"/>
      <protection/>
    </xf>
    <xf numFmtId="0" fontId="69" fillId="0" borderId="0" xfId="0" applyFont="1" applyAlignment="1" applyProtection="1">
      <alignment horizontal="center" vertical="center"/>
      <protection/>
    </xf>
    <xf numFmtId="0" fontId="42" fillId="0" borderId="0" xfId="42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59" fillId="0" borderId="0" xfId="0" applyFont="1" applyAlignment="1" applyProtection="1">
      <alignment horizontal="center" vertical="top"/>
      <protection/>
    </xf>
    <xf numFmtId="0" fontId="46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 horizontal="right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0" xfId="0" applyAlignment="1" applyProtection="1">
      <alignment horizontal="left" vertical="top"/>
      <protection/>
    </xf>
    <xf numFmtId="14" fontId="57" fillId="31" borderId="11" xfId="0" applyNumberFormat="1" applyFont="1" applyFill="1" applyBorder="1" applyAlignment="1" applyProtection="1">
      <alignment horizontal="center" vertical="top"/>
      <protection locked="0"/>
    </xf>
    <xf numFmtId="0" fontId="56" fillId="0" borderId="0" xfId="0" applyFont="1" applyAlignment="1" applyProtection="1">
      <alignment horizontal="right" vertical="top"/>
      <protection/>
    </xf>
    <xf numFmtId="0" fontId="56" fillId="0" borderId="0" xfId="0" applyFont="1" applyAlignment="1" applyProtection="1">
      <alignment horizontal="left" vertical="top"/>
      <protection/>
    </xf>
    <xf numFmtId="49" fontId="57" fillId="31" borderId="11" xfId="0" applyNumberFormat="1" applyFont="1" applyFill="1" applyBorder="1" applyAlignment="1" applyProtection="1">
      <alignment horizontal="left" vertical="center" wrapText="1"/>
      <protection locked="0"/>
    </xf>
    <xf numFmtId="49" fontId="57" fillId="31" borderId="12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11" xfId="0" applyFont="1" applyBorder="1" applyAlignment="1" applyProtection="1">
      <alignment horizontal="center" vertical="top"/>
      <protection/>
    </xf>
    <xf numFmtId="0" fontId="60" fillId="0" borderId="0" xfId="0" applyFont="1" applyAlignment="1" applyProtection="1">
      <alignment horizontal="justify" vertical="top" wrapText="1"/>
      <protection/>
    </xf>
    <xf numFmtId="0" fontId="46" fillId="33" borderId="0" xfId="0" applyFont="1" applyFill="1" applyAlignment="1" applyProtection="1">
      <alignment horizontal="center" vertical="top"/>
      <protection/>
    </xf>
    <xf numFmtId="0" fontId="0" fillId="33" borderId="12" xfId="0" applyFill="1" applyBorder="1" applyAlignment="1" applyProtection="1">
      <alignment horizontal="center" vertical="top"/>
      <protection/>
    </xf>
    <xf numFmtId="14" fontId="57" fillId="31" borderId="12" xfId="0" applyNumberFormat="1" applyFont="1" applyFill="1" applyBorder="1" applyAlignment="1" applyProtection="1">
      <alignment horizontal="center" vertical="top"/>
      <protection locked="0"/>
    </xf>
    <xf numFmtId="0" fontId="0" fillId="33" borderId="13" xfId="0" applyFill="1" applyBorder="1" applyAlignment="1" applyProtection="1">
      <alignment horizontal="center" vertical="top"/>
      <protection/>
    </xf>
    <xf numFmtId="0" fontId="70" fillId="0" borderId="0" xfId="0" applyFont="1" applyAlignment="1" applyProtection="1">
      <alignment horizontal="center" vertical="top"/>
      <protection/>
    </xf>
    <xf numFmtId="0" fontId="56" fillId="0" borderId="0" xfId="0" applyFont="1" applyAlignment="1" applyProtection="1">
      <alignment horizontal="left" vertical="center"/>
      <protection/>
    </xf>
    <xf numFmtId="0" fontId="56" fillId="0" borderId="0" xfId="0" applyFont="1" applyAlignment="1" applyProtection="1">
      <alignment horizontal="left"/>
      <protection/>
    </xf>
    <xf numFmtId="0" fontId="56" fillId="0" borderId="0" xfId="0" applyFont="1" applyBorder="1" applyAlignment="1" applyProtection="1">
      <alignment horizontal="center" vertical="top"/>
      <protection/>
    </xf>
    <xf numFmtId="49" fontId="57" fillId="31" borderId="0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0" xfId="0" applyFont="1" applyFill="1" applyBorder="1" applyAlignment="1" applyProtection="1">
      <alignment horizontal="left" vertical="center" wrapTex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horizontal="center" vertical="top"/>
      <protection/>
    </xf>
    <xf numFmtId="0" fontId="0" fillId="33" borderId="13" xfId="0" applyFill="1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right" vertical="top"/>
      <protection/>
    </xf>
    <xf numFmtId="0" fontId="0" fillId="0" borderId="14" xfId="0" applyBorder="1" applyAlignment="1" applyProtection="1">
      <alignment horizontal="right" vertical="top"/>
      <protection/>
    </xf>
    <xf numFmtId="2" fontId="58" fillId="31" borderId="12" xfId="0" applyNumberFormat="1" applyFont="1" applyFill="1" applyBorder="1" applyAlignment="1" applyProtection="1">
      <alignment horizontal="right" vertical="top"/>
      <protection locked="0"/>
    </xf>
    <xf numFmtId="0" fontId="46" fillId="33" borderId="0" xfId="42" applyFont="1" applyFill="1" applyAlignment="1" applyProtection="1">
      <alignment horizontal="center" vertical="top"/>
      <protection/>
    </xf>
    <xf numFmtId="0" fontId="71" fillId="0" borderId="0" xfId="0" applyFont="1" applyAlignment="1" applyProtection="1">
      <alignment horizontal="center" vertical="center"/>
      <protection/>
    </xf>
    <xf numFmtId="0" fontId="60" fillId="33" borderId="13" xfId="0" applyFont="1" applyFill="1" applyBorder="1" applyAlignment="1" applyProtection="1">
      <alignment horizontal="center" vertical="top"/>
      <protection/>
    </xf>
    <xf numFmtId="0" fontId="60" fillId="33" borderId="15" xfId="0" applyFont="1" applyFill="1" applyBorder="1" applyAlignment="1" applyProtection="1">
      <alignment horizontal="center" vertical="top"/>
      <protection/>
    </xf>
    <xf numFmtId="0" fontId="60" fillId="33" borderId="13" xfId="0" applyFont="1" applyFill="1" applyBorder="1" applyAlignment="1" applyProtection="1">
      <alignment horizontal="center" vertical="top" wrapText="1"/>
      <protection/>
    </xf>
    <xf numFmtId="0" fontId="60" fillId="33" borderId="15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/>
      <protection/>
    </xf>
    <xf numFmtId="0" fontId="60" fillId="33" borderId="12" xfId="0" applyFont="1" applyFill="1" applyBorder="1" applyAlignment="1" applyProtection="1">
      <alignment horizontal="center" vertical="top" wrapText="1"/>
      <protection/>
    </xf>
    <xf numFmtId="49" fontId="60" fillId="31" borderId="14" xfId="0" applyNumberFormat="1" applyFont="1" applyFill="1" applyBorder="1" applyAlignment="1" applyProtection="1">
      <alignment horizontal="left" vertical="top" wrapText="1"/>
      <protection locked="0"/>
    </xf>
    <xf numFmtId="49" fontId="60" fillId="31" borderId="16" xfId="0" applyNumberFormat="1" applyFont="1" applyFill="1" applyBorder="1" applyAlignment="1" applyProtection="1">
      <alignment horizontal="left" vertical="top" wrapText="1"/>
      <protection locked="0"/>
    </xf>
    <xf numFmtId="49" fontId="60" fillId="31" borderId="17" xfId="0" applyNumberFormat="1" applyFont="1" applyFill="1" applyBorder="1" applyAlignment="1" applyProtection="1">
      <alignment horizontal="left" vertical="top" wrapText="1"/>
      <protection locked="0"/>
    </xf>
    <xf numFmtId="14" fontId="60" fillId="31" borderId="12" xfId="0" applyNumberFormat="1" applyFont="1" applyFill="1" applyBorder="1" applyAlignment="1" applyProtection="1">
      <alignment horizontal="center" vertical="top"/>
      <protection locked="0"/>
    </xf>
    <xf numFmtId="49" fontId="60" fillId="31" borderId="12" xfId="0" applyNumberFormat="1" applyFont="1" applyFill="1" applyBorder="1" applyAlignment="1" applyProtection="1">
      <alignment horizontal="left" vertical="top" wrapText="1"/>
      <protection locked="0"/>
    </xf>
    <xf numFmtId="173" fontId="60" fillId="31" borderId="12" xfId="0" applyNumberFormat="1" applyFont="1" applyFill="1" applyBorder="1" applyAlignment="1" applyProtection="1">
      <alignment horizontal="center" vertical="top"/>
      <protection locked="0"/>
    </xf>
    <xf numFmtId="0" fontId="46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justify" vertical="top"/>
      <protection/>
    </xf>
    <xf numFmtId="0" fontId="0" fillId="0" borderId="0" xfId="0" applyAlignment="1" applyProtection="1">
      <alignment horizontal="justify" vertical="top" wrapText="1"/>
      <protection/>
    </xf>
    <xf numFmtId="0" fontId="72" fillId="0" borderId="0" xfId="0" applyFont="1" applyAlignment="1" applyProtection="1">
      <alignment horizontal="center" vertical="center"/>
      <protection/>
    </xf>
    <xf numFmtId="0" fontId="46" fillId="0" borderId="11" xfId="0" applyFont="1" applyBorder="1" applyAlignment="1" applyProtection="1">
      <alignment horizontal="left" vertical="top"/>
      <protection/>
    </xf>
    <xf numFmtId="0" fontId="46" fillId="0" borderId="11" xfId="0" applyFont="1" applyBorder="1" applyAlignment="1" applyProtection="1">
      <alignment horizontal="left" vertical="center" wrapText="1"/>
      <protection/>
    </xf>
    <xf numFmtId="0" fontId="62" fillId="0" borderId="0" xfId="0" applyFont="1" applyAlignment="1" applyProtection="1">
      <alignment horizontal="justify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7</xdr:col>
      <xdr:colOff>47625</xdr:colOff>
      <xdr:row>7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5240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7</xdr:col>
      <xdr:colOff>47625</xdr:colOff>
      <xdr:row>7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5240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142875</xdr:colOff>
      <xdr:row>4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5</xdr:col>
      <xdr:colOff>76200</xdr:colOff>
      <xdr:row>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057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5</xdr:col>
      <xdr:colOff>76200</xdr:colOff>
      <xdr:row>6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057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crl.ru/" TargetMode="External" /><Relationship Id="rId2" Type="http://schemas.openxmlformats.org/officeDocument/2006/relationships/hyperlink" Target="mailto:mail@lcrl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crl.ru/" TargetMode="External" /><Relationship Id="rId2" Type="http://schemas.openxmlformats.org/officeDocument/2006/relationships/hyperlink" Target="mailto:mail@lcrl.r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crl.ru/" TargetMode="External" /><Relationship Id="rId2" Type="http://schemas.openxmlformats.org/officeDocument/2006/relationships/hyperlink" Target="mailto:mail@lcrl.ru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lcrl.ru/" TargetMode="External" /><Relationship Id="rId2" Type="http://schemas.openxmlformats.org/officeDocument/2006/relationships/hyperlink" Target="mailto:mail@lcrl.ru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31"/>
  <sheetViews>
    <sheetView showGridLines="0" showRowColHeaders="0" zoomScalePageLayoutView="0" workbookViewId="0" topLeftCell="A1">
      <pane ySplit="8" topLeftCell="A9" activePane="bottomLeft" state="frozen"/>
      <selection pane="topLeft" activeCell="A1" sqref="A1"/>
      <selection pane="bottomLeft" activeCell="B11" sqref="B11:AJ11"/>
    </sheetView>
  </sheetViews>
  <sheetFormatPr defaultColWidth="9.140625" defaultRowHeight="15"/>
  <cols>
    <col min="1" max="1" width="5.7109375" style="14" customWidth="1"/>
    <col min="2" max="70" width="3.7109375" style="14" customWidth="1"/>
    <col min="71" max="16384" width="9.140625" style="14" customWidth="1"/>
  </cols>
  <sheetData>
    <row r="1" spans="9:36" ht="15">
      <c r="I1" s="43" t="s">
        <v>44</v>
      </c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9:36" ht="15"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9:36" ht="15">
      <c r="I3" s="45" t="s">
        <v>45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</row>
    <row r="4" spans="9:36" ht="15"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</row>
    <row r="5" spans="9:36" ht="15">
      <c r="I5" s="47" t="s">
        <v>46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7" t="s">
        <v>47</v>
      </c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</row>
    <row r="6" spans="9:36" ht="15">
      <c r="I6" s="49" t="s">
        <v>93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49" t="s">
        <v>49</v>
      </c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9:22" ht="15">
      <c r="I7" s="41" t="s">
        <v>92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2:36" ht="15.75" thickBo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ht="15.75" thickTop="1"/>
    <row r="11" spans="2:36" ht="18.75">
      <c r="B11" s="37" t="s">
        <v>62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</row>
    <row r="12" spans="2:36" ht="18.75">
      <c r="B12" s="37" t="s">
        <v>42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</row>
    <row r="13" spans="2:36" ht="18.75">
      <c r="B13" s="39" t="s">
        <v>63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</row>
    <row r="14" spans="2:36" ht="18.75">
      <c r="B14" s="39" t="s">
        <v>64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</row>
    <row r="20" spans="2:36" ht="15" hidden="1">
      <c r="B20" s="36" t="s">
        <v>77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</row>
    <row r="21" spans="2:15" ht="3" customHeight="1" hidden="1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2:36" ht="15" hidden="1">
      <c r="B22" s="36" t="s">
        <v>78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2:15" ht="3" customHeight="1" hidden="1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2:36" ht="15" hidden="1">
      <c r="B24" s="36" t="s">
        <v>86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5" t="s">
        <v>87</v>
      </c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</row>
    <row r="25" spans="2:15" ht="3" customHeight="1" hidden="1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2:36" ht="15" hidden="1">
      <c r="B26" s="36" t="s">
        <v>79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0">
        <v>42019</v>
      </c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</row>
    <row r="27" ht="3" customHeight="1" hidden="1"/>
    <row r="28" spans="2:36" ht="15" hidden="1">
      <c r="B28" s="36" t="s">
        <v>80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</row>
    <row r="29" ht="15" hidden="1"/>
    <row r="30" ht="15">
      <c r="B30" s="20"/>
    </row>
    <row r="31" spans="2:36" ht="18.75">
      <c r="B31" s="34" t="s">
        <v>94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</row>
  </sheetData>
  <sheetProtection sheet="1" objects="1" scenarios="1"/>
  <mergeCells count="22">
    <mergeCell ref="I1:AJ2"/>
    <mergeCell ref="I3:AJ4"/>
    <mergeCell ref="I5:V5"/>
    <mergeCell ref="W5:AJ5"/>
    <mergeCell ref="I6:V6"/>
    <mergeCell ref="W6:AJ6"/>
    <mergeCell ref="P26:AJ26"/>
    <mergeCell ref="B24:O24"/>
    <mergeCell ref="B26:O26"/>
    <mergeCell ref="B28:O28"/>
    <mergeCell ref="P28:AJ28"/>
    <mergeCell ref="I7:V7"/>
    <mergeCell ref="B31:AJ31"/>
    <mergeCell ref="P22:AJ22"/>
    <mergeCell ref="B20:O20"/>
    <mergeCell ref="B22:O22"/>
    <mergeCell ref="B11:AJ11"/>
    <mergeCell ref="B13:AJ13"/>
    <mergeCell ref="B14:AJ14"/>
    <mergeCell ref="P20:AJ20"/>
    <mergeCell ref="B12:AJ12"/>
    <mergeCell ref="P24:AJ24"/>
  </mergeCells>
  <dataValidations count="1">
    <dataValidation type="date" allowBlank="1" showInputMessage="1" showErrorMessage="1" sqref="P26:AJ26 P28:AJ28">
      <formula1>36526</formula1>
      <formula2>73050</formula2>
    </dataValidation>
  </dataValidations>
  <hyperlinks>
    <hyperlink ref="I5" r:id="rId1" display="www.lcrl.ru"/>
    <hyperlink ref="W5" r:id="rId2" display="mail@lcrl.ru"/>
    <hyperlink ref="B11:AJ11" location="Анкета!A1" display="Анкета"/>
    <hyperlink ref="B13:AJ13" location="'Согласие руководитель'!A1" display="'Согласие руководитель'!A1"/>
    <hyperlink ref="B14:AJ14" location="'Согласие представитель'!A1" display="'Согласие представитель'!A1"/>
    <hyperlink ref="B12:AJ12" location="Бенефициары!A1" display="Сведения о бенефициарных владельцах"/>
  </hyperlinks>
  <printOptions/>
  <pageMargins left="0.3937007874015748" right="0.3937007874015748" top="0.3937007874015748" bottom="0.3937007874015748" header="0" footer="0"/>
  <pageSetup fitToHeight="10" fitToWidth="1" horizontalDpi="600" verticalDpi="600" orientation="portrait" paperSize="9" scale="6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F169"/>
  <sheetViews>
    <sheetView showGridLines="0" tabSelected="1" zoomScalePageLayoutView="0" workbookViewId="0" topLeftCell="A1">
      <selection activeCell="BF54" sqref="BF54"/>
    </sheetView>
  </sheetViews>
  <sheetFormatPr defaultColWidth="9.140625" defaultRowHeight="15"/>
  <cols>
    <col min="1" max="1" width="5.7109375" style="14" customWidth="1"/>
    <col min="2" max="70" width="3.7109375" style="14" customWidth="1"/>
    <col min="71" max="16384" width="9.140625" style="14" customWidth="1"/>
  </cols>
  <sheetData>
    <row r="1" spans="9:36" ht="15">
      <c r="I1" s="43" t="s">
        <v>44</v>
      </c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9:36" ht="15"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9:36" ht="15">
      <c r="I3" s="45" t="s">
        <v>45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</row>
    <row r="4" spans="9:36" ht="15"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</row>
    <row r="5" spans="9:36" ht="15">
      <c r="I5" s="47" t="s">
        <v>46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7" t="s">
        <v>47</v>
      </c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</row>
    <row r="6" spans="9:36" ht="15">
      <c r="I6" s="49" t="s">
        <v>93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49" t="s">
        <v>49</v>
      </c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9:22" ht="15">
      <c r="I7" s="41" t="s">
        <v>92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2:36" ht="15.75" thickBo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ht="15.75" thickTop="1"/>
    <row r="10" spans="2:36" ht="18.75">
      <c r="B10" s="65" t="s">
        <v>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</row>
    <row r="11" ht="15"/>
    <row r="12" spans="2:36" ht="15" customHeight="1">
      <c r="B12" s="66" t="s">
        <v>1</v>
      </c>
      <c r="C12" s="66"/>
      <c r="D12" s="66"/>
      <c r="E12" s="66"/>
      <c r="F12" s="66"/>
      <c r="G12" s="66"/>
      <c r="H12" s="66"/>
      <c r="I12" s="66"/>
      <c r="J12" s="66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</row>
    <row r="13" spans="2:36" ht="15">
      <c r="B13" s="66"/>
      <c r="C13" s="66"/>
      <c r="D13" s="66"/>
      <c r="E13" s="66"/>
      <c r="F13" s="66"/>
      <c r="G13" s="66"/>
      <c r="H13" s="66"/>
      <c r="I13" s="66"/>
      <c r="J13" s="66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</row>
    <row r="14" spans="2:36" s="3" customFormat="1" ht="3.75" customHeight="1"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2:36" ht="15">
      <c r="B15" s="56" t="s">
        <v>2</v>
      </c>
      <c r="C15" s="56"/>
      <c r="D15" s="56"/>
      <c r="E15" s="56"/>
      <c r="F15" s="56"/>
      <c r="G15" s="56"/>
      <c r="H15" s="56"/>
      <c r="I15" s="56"/>
      <c r="J15" s="56"/>
      <c r="K15" s="21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</row>
    <row r="16" spans="2:36" s="3" customFormat="1" ht="3.75" customHeight="1">
      <c r="B16" s="4"/>
      <c r="C16" s="4"/>
      <c r="D16" s="4"/>
      <c r="E16" s="4"/>
      <c r="F16" s="4"/>
      <c r="G16" s="4"/>
      <c r="H16" s="4"/>
      <c r="I16" s="4"/>
      <c r="J16" s="4"/>
      <c r="K16" s="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2:36" ht="15">
      <c r="B17" s="67" t="s">
        <v>3</v>
      </c>
      <c r="C17" s="67"/>
      <c r="D17" s="67"/>
      <c r="E17" s="67"/>
      <c r="F17" s="67"/>
      <c r="G17" s="67"/>
      <c r="H17" s="67"/>
      <c r="I17" s="67"/>
      <c r="J17" s="54"/>
      <c r="K17" s="54"/>
      <c r="L17" s="54"/>
      <c r="M17" s="54"/>
      <c r="N17" s="68" t="s">
        <v>4</v>
      </c>
      <c r="O17" s="68"/>
      <c r="P17" s="57"/>
      <c r="Q17" s="57"/>
      <c r="R17" s="57"/>
      <c r="S17" s="68" t="s">
        <v>95</v>
      </c>
      <c r="T17" s="68"/>
      <c r="U17" s="57"/>
      <c r="V17" s="57"/>
      <c r="W17" s="57"/>
      <c r="X17" s="68" t="s">
        <v>5</v>
      </c>
      <c r="Y17" s="68"/>
      <c r="Z17" s="57"/>
      <c r="AA17" s="57"/>
      <c r="AB17" s="57"/>
      <c r="AC17" s="57"/>
      <c r="AD17" s="68" t="s">
        <v>6</v>
      </c>
      <c r="AE17" s="68"/>
      <c r="AF17" s="57"/>
      <c r="AG17" s="57"/>
      <c r="AH17" s="57"/>
      <c r="AI17" s="57"/>
      <c r="AJ17" s="57"/>
    </row>
    <row r="18" spans="2:36" s="16" customFormat="1" ht="3.75" customHeight="1">
      <c r="B18" s="7"/>
      <c r="C18" s="7"/>
      <c r="D18" s="7"/>
      <c r="E18" s="7"/>
      <c r="F18" s="7"/>
      <c r="G18" s="7"/>
      <c r="H18" s="7"/>
      <c r="I18" s="7"/>
      <c r="J18" s="8"/>
      <c r="K18" s="8"/>
      <c r="L18" s="8"/>
      <c r="M18" s="8"/>
      <c r="N18" s="9"/>
      <c r="O18" s="9"/>
      <c r="P18" s="10"/>
      <c r="Q18" s="10"/>
      <c r="R18" s="10"/>
      <c r="S18" s="9"/>
      <c r="T18" s="9"/>
      <c r="U18" s="10"/>
      <c r="V18" s="10"/>
      <c r="W18" s="10"/>
      <c r="X18" s="9"/>
      <c r="Y18" s="9"/>
      <c r="Z18" s="11"/>
      <c r="AA18" s="11"/>
      <c r="AB18" s="11"/>
      <c r="AC18" s="11"/>
      <c r="AD18" s="9"/>
      <c r="AE18" s="9"/>
      <c r="AF18" s="11"/>
      <c r="AG18" s="11"/>
      <c r="AH18" s="11"/>
      <c r="AI18" s="11"/>
      <c r="AJ18" s="11"/>
    </row>
    <row r="19" spans="2:36" ht="15">
      <c r="B19" s="56" t="s">
        <v>7</v>
      </c>
      <c r="C19" s="56"/>
      <c r="D19" s="56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</row>
    <row r="20" spans="2:36" s="16" customFormat="1" ht="3.75" customHeight="1">
      <c r="B20" s="12"/>
      <c r="C20" s="12"/>
      <c r="D20" s="1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2:36" ht="15">
      <c r="B21" s="66" t="s">
        <v>8</v>
      </c>
      <c r="C21" s="66"/>
      <c r="D21" s="66"/>
      <c r="E21" s="66"/>
      <c r="F21" s="66"/>
      <c r="G21" s="66"/>
      <c r="H21" s="66"/>
      <c r="I21" s="66"/>
      <c r="J21" s="66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</row>
    <row r="22" spans="2:36" s="16" customFormat="1" ht="3.75" customHeight="1">
      <c r="B22" s="13"/>
      <c r="C22" s="13"/>
      <c r="D22" s="13"/>
      <c r="E22" s="13"/>
      <c r="F22" s="13"/>
      <c r="G22" s="13"/>
      <c r="H22" s="13"/>
      <c r="I22" s="13"/>
      <c r="J22" s="1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2:36" ht="15">
      <c r="B23" s="66" t="s">
        <v>9</v>
      </c>
      <c r="C23" s="66"/>
      <c r="D23" s="66"/>
      <c r="E23" s="66"/>
      <c r="F23" s="66"/>
      <c r="G23" s="66"/>
      <c r="H23" s="66"/>
      <c r="I23" s="66"/>
      <c r="J23" s="66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</row>
    <row r="24" spans="2:36" s="16" customFormat="1" ht="3.75" customHeight="1">
      <c r="B24" s="13"/>
      <c r="C24" s="13"/>
      <c r="D24" s="13"/>
      <c r="E24" s="13"/>
      <c r="F24" s="13"/>
      <c r="G24" s="13"/>
      <c r="H24" s="13"/>
      <c r="I24" s="13"/>
      <c r="J24" s="13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2:36" ht="15">
      <c r="B25" s="66" t="s">
        <v>10</v>
      </c>
      <c r="C25" s="66"/>
      <c r="D25" s="66"/>
      <c r="E25" s="66"/>
      <c r="F25" s="66"/>
      <c r="G25" s="66"/>
      <c r="H25" s="66"/>
      <c r="I25" s="66"/>
      <c r="J25" s="66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</row>
    <row r="26" ht="3.75" customHeight="1"/>
    <row r="27" spans="2:36" ht="15">
      <c r="B27" s="66" t="s">
        <v>11</v>
      </c>
      <c r="C27" s="66"/>
      <c r="D27" s="66"/>
      <c r="E27" s="66"/>
      <c r="F27" s="66"/>
      <c r="G27" s="66"/>
      <c r="H27" s="66"/>
      <c r="I27" s="66"/>
      <c r="J27" s="66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</row>
    <row r="28" spans="2:36" ht="15">
      <c r="B28" s="66"/>
      <c r="C28" s="66"/>
      <c r="D28" s="66"/>
      <c r="E28" s="66"/>
      <c r="F28" s="66"/>
      <c r="G28" s="66"/>
      <c r="H28" s="66"/>
      <c r="I28" s="66"/>
      <c r="J28" s="66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</row>
    <row r="29" spans="2:36" ht="3.75" customHeight="1">
      <c r="B29" s="15"/>
      <c r="C29" s="15"/>
      <c r="D29" s="15"/>
      <c r="E29" s="15"/>
      <c r="F29" s="15"/>
      <c r="G29" s="15"/>
      <c r="H29" s="15"/>
      <c r="I29" s="15"/>
      <c r="J29" s="15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2:36" ht="15" customHeight="1">
      <c r="B30" s="66" t="s">
        <v>12</v>
      </c>
      <c r="C30" s="66"/>
      <c r="D30" s="66"/>
      <c r="E30" s="66"/>
      <c r="F30" s="66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70" t="s">
        <v>13</v>
      </c>
      <c r="T30" s="70"/>
      <c r="U30" s="70"/>
      <c r="V30" s="70"/>
      <c r="W30" s="70"/>
      <c r="X30" s="70"/>
      <c r="Y30" s="70"/>
      <c r="Z30" s="70"/>
      <c r="AA30" s="57"/>
      <c r="AB30" s="57"/>
      <c r="AC30" s="57"/>
      <c r="AD30" s="57"/>
      <c r="AE30" s="57"/>
      <c r="AF30" s="57"/>
      <c r="AG30" s="57"/>
      <c r="AH30" s="57"/>
      <c r="AI30" s="57"/>
      <c r="AJ30" s="57"/>
    </row>
    <row r="31" spans="2:36" ht="3.75" customHeight="1">
      <c r="B31" s="15"/>
      <c r="C31" s="15"/>
      <c r="D31" s="15"/>
      <c r="E31" s="15"/>
      <c r="F31" s="15"/>
      <c r="G31" s="15"/>
      <c r="H31" s="15"/>
      <c r="I31" s="15"/>
      <c r="J31" s="1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2:36" ht="15">
      <c r="B32" s="21" t="s">
        <v>14</v>
      </c>
      <c r="C32" s="21"/>
      <c r="D32" s="21"/>
      <c r="E32" s="21"/>
      <c r="F32" s="21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</row>
    <row r="33" ht="7.5" customHeight="1"/>
    <row r="34" spans="2:36" ht="15">
      <c r="B34" s="61" t="s">
        <v>16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</row>
    <row r="35" ht="3.75" customHeight="1"/>
    <row r="36" spans="2:36" ht="15">
      <c r="B36" s="56" t="s">
        <v>15</v>
      </c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6" t="s">
        <v>17</v>
      </c>
      <c r="S36" s="56"/>
      <c r="T36" s="56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</row>
    <row r="37" ht="3.75" customHeight="1"/>
    <row r="38" spans="2:36" ht="15">
      <c r="B38" s="56" t="s">
        <v>18</v>
      </c>
      <c r="C38" s="56"/>
      <c r="D38" s="56"/>
      <c r="E38" s="56"/>
      <c r="F38" s="56"/>
      <c r="G38" s="54"/>
      <c r="H38" s="54"/>
      <c r="I38" s="54"/>
      <c r="J38" s="54"/>
      <c r="K38" s="54"/>
      <c r="M38" s="56" t="s">
        <v>19</v>
      </c>
      <c r="N38" s="56"/>
      <c r="O38" s="56"/>
      <c r="P38" s="56"/>
      <c r="Q38" s="56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</row>
    <row r="39" ht="3.75" customHeight="1"/>
    <row r="40" spans="2:36" ht="15">
      <c r="B40" s="56" t="s">
        <v>20</v>
      </c>
      <c r="C40" s="56"/>
      <c r="D40" s="56"/>
      <c r="E40" s="56"/>
      <c r="F40" s="56"/>
      <c r="G40" s="56"/>
      <c r="H40" s="56"/>
      <c r="I40" s="56"/>
      <c r="J40" s="57"/>
      <c r="K40" s="57"/>
      <c r="L40" s="57"/>
      <c r="M40" s="72" t="s">
        <v>21</v>
      </c>
      <c r="N40" s="72"/>
      <c r="O40" s="72"/>
      <c r="P40" s="57"/>
      <c r="Q40" s="57"/>
      <c r="R40" s="57"/>
      <c r="S40" s="72" t="s">
        <v>22</v>
      </c>
      <c r="T40" s="72"/>
      <c r="U40" s="72"/>
      <c r="V40" s="72"/>
      <c r="W40" s="57"/>
      <c r="X40" s="57"/>
      <c r="Y40" s="57"/>
      <c r="Z40" s="57"/>
      <c r="AA40" s="72" t="s">
        <v>23</v>
      </c>
      <c r="AB40" s="72"/>
      <c r="AC40" s="72"/>
      <c r="AD40" s="72"/>
      <c r="AE40" s="72"/>
      <c r="AF40" s="72"/>
      <c r="AG40" s="57"/>
      <c r="AH40" s="57"/>
      <c r="AI40" s="57"/>
      <c r="AJ40" s="57"/>
    </row>
    <row r="41" ht="3.75" customHeight="1"/>
    <row r="42" spans="2:36" ht="15">
      <c r="B42" s="56" t="s">
        <v>24</v>
      </c>
      <c r="C42" s="56"/>
      <c r="D42" s="56"/>
      <c r="E42" s="56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ht="3.75" customHeight="1"/>
    <row r="44" spans="2:36" ht="15">
      <c r="B44" s="66" t="s">
        <v>25</v>
      </c>
      <c r="C44" s="66"/>
      <c r="D44" s="66"/>
      <c r="E44" s="66"/>
      <c r="F44" s="66"/>
      <c r="G44" s="66"/>
      <c r="H44" s="66"/>
      <c r="I44" s="66"/>
      <c r="J44" s="66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ht="3.75" customHeight="1"/>
    <row r="46" spans="2:36" ht="15">
      <c r="B46" s="66" t="s">
        <v>26</v>
      </c>
      <c r="C46" s="66"/>
      <c r="D46" s="66"/>
      <c r="E46" s="66"/>
      <c r="F46" s="66"/>
      <c r="G46" s="66"/>
      <c r="H46" s="66"/>
      <c r="I46" s="66"/>
      <c r="J46" s="66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ht="3.75" customHeight="1"/>
    <row r="48" spans="2:36" ht="15" customHeight="1">
      <c r="B48" s="66" t="s">
        <v>27</v>
      </c>
      <c r="C48" s="66"/>
      <c r="D48" s="66"/>
      <c r="E48" s="66"/>
      <c r="F48" s="66"/>
      <c r="G48" s="6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71" t="s">
        <v>28</v>
      </c>
      <c r="U48" s="71"/>
      <c r="V48" s="71"/>
      <c r="W48" s="71"/>
      <c r="X48" s="71"/>
      <c r="Y48" s="71"/>
      <c r="Z48" s="71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.75" customHeight="1">
      <c r="B49" s="15"/>
      <c r="C49" s="15"/>
      <c r="D49" s="15"/>
      <c r="E49" s="15"/>
      <c r="F49" s="15"/>
      <c r="G49" s="15"/>
      <c r="H49" s="15"/>
      <c r="I49" s="15"/>
      <c r="J49" s="1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2:36" ht="15">
      <c r="B50" s="21" t="s">
        <v>14</v>
      </c>
      <c r="C50" s="21"/>
      <c r="D50" s="21"/>
      <c r="E50" s="21"/>
      <c r="F50" s="21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ht="3.75" customHeight="1"/>
    <row r="52" spans="2:5" ht="15">
      <c r="B52" s="56" t="s">
        <v>35</v>
      </c>
      <c r="C52" s="56"/>
      <c r="D52" s="56"/>
      <c r="E52" s="56"/>
    </row>
    <row r="53" s="22" customFormat="1" ht="3.75" customHeight="1"/>
    <row r="54" spans="2:58" ht="15">
      <c r="B54" s="48"/>
      <c r="C54" s="48"/>
      <c r="D54" s="48"/>
      <c r="E54" s="48"/>
      <c r="G54" s="56" t="s">
        <v>29</v>
      </c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BF54" s="14" t="s">
        <v>96</v>
      </c>
    </row>
    <row r="55" spans="7:36" ht="3.75" customHeight="1"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</row>
    <row r="56" spans="2:36" ht="15">
      <c r="B56" s="48"/>
      <c r="C56" s="48"/>
      <c r="D56" s="48"/>
      <c r="E56" s="48"/>
      <c r="G56" s="56" t="s">
        <v>30</v>
      </c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</row>
    <row r="57" spans="7:36" ht="3.75" customHeight="1"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</row>
    <row r="58" spans="2:36" ht="15">
      <c r="B58" s="48"/>
      <c r="C58" s="48"/>
      <c r="D58" s="48"/>
      <c r="E58" s="48"/>
      <c r="G58" s="56" t="s">
        <v>31</v>
      </c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</row>
    <row r="59" spans="7:36" ht="3.75" customHeight="1"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</row>
    <row r="60" spans="2:36" ht="15">
      <c r="B60" s="48"/>
      <c r="C60" s="48"/>
      <c r="D60" s="48"/>
      <c r="E60" s="48"/>
      <c r="G60" s="24" t="s">
        <v>32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7:36" ht="15">
      <c r="G61" s="21" t="s">
        <v>34</v>
      </c>
      <c r="H61" s="23"/>
      <c r="I61" s="23"/>
      <c r="J61" s="23"/>
      <c r="K61" s="23"/>
      <c r="L61" s="23"/>
      <c r="M61" s="23"/>
      <c r="N61" s="23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7:36" ht="3.75" customHeight="1"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</row>
    <row r="63" spans="2:36" ht="15">
      <c r="B63" s="48"/>
      <c r="C63" s="48"/>
      <c r="D63" s="48"/>
      <c r="E63" s="48"/>
      <c r="G63" s="56" t="s">
        <v>33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</row>
    <row r="64" ht="7.5" customHeight="1"/>
    <row r="65" spans="2:36" ht="15">
      <c r="B65" s="61" t="s">
        <v>36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</row>
    <row r="66" ht="3.75" customHeight="1"/>
    <row r="67" spans="2:36" ht="15">
      <c r="B67" s="56" t="s">
        <v>15</v>
      </c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6" t="s">
        <v>17</v>
      </c>
      <c r="S67" s="56"/>
      <c r="T67" s="56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ht="3.75" customHeight="1"/>
    <row r="69" spans="2:36" ht="15">
      <c r="B69" s="56" t="s">
        <v>18</v>
      </c>
      <c r="C69" s="56"/>
      <c r="D69" s="56"/>
      <c r="E69" s="56"/>
      <c r="F69" s="56"/>
      <c r="G69" s="54"/>
      <c r="H69" s="54"/>
      <c r="I69" s="54"/>
      <c r="J69" s="54"/>
      <c r="K69" s="54"/>
      <c r="M69" s="56" t="s">
        <v>19</v>
      </c>
      <c r="N69" s="56"/>
      <c r="O69" s="56"/>
      <c r="P69" s="56"/>
      <c r="Q69" s="56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ht="3.75" customHeight="1"/>
    <row r="71" spans="2:36" ht="15">
      <c r="B71" s="56" t="s">
        <v>20</v>
      </c>
      <c r="C71" s="56"/>
      <c r="D71" s="56"/>
      <c r="E71" s="56"/>
      <c r="F71" s="56"/>
      <c r="G71" s="56"/>
      <c r="H71" s="56"/>
      <c r="I71" s="56"/>
      <c r="J71" s="57"/>
      <c r="K71" s="57"/>
      <c r="L71" s="57"/>
      <c r="M71" s="72" t="s">
        <v>21</v>
      </c>
      <c r="N71" s="72"/>
      <c r="O71" s="72"/>
      <c r="P71" s="57"/>
      <c r="Q71" s="57"/>
      <c r="R71" s="57"/>
      <c r="S71" s="72" t="s">
        <v>22</v>
      </c>
      <c r="T71" s="72"/>
      <c r="U71" s="72"/>
      <c r="V71" s="72"/>
      <c r="W71" s="57"/>
      <c r="X71" s="57"/>
      <c r="Y71" s="57"/>
      <c r="Z71" s="57"/>
      <c r="AA71" s="72" t="s">
        <v>23</v>
      </c>
      <c r="AB71" s="72"/>
      <c r="AC71" s="72"/>
      <c r="AD71" s="72"/>
      <c r="AE71" s="72"/>
      <c r="AF71" s="72"/>
      <c r="AG71" s="57"/>
      <c r="AH71" s="57"/>
      <c r="AI71" s="57"/>
      <c r="AJ71" s="57"/>
    </row>
    <row r="72" ht="3.75" customHeight="1"/>
    <row r="73" spans="2:36" ht="15">
      <c r="B73" s="56" t="s">
        <v>24</v>
      </c>
      <c r="C73" s="56"/>
      <c r="D73" s="56"/>
      <c r="E73" s="56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ht="3.75" customHeight="1"/>
    <row r="75" spans="2:36" ht="15">
      <c r="B75" s="66" t="s">
        <v>25</v>
      </c>
      <c r="C75" s="66"/>
      <c r="D75" s="66"/>
      <c r="E75" s="66"/>
      <c r="F75" s="66"/>
      <c r="G75" s="66"/>
      <c r="H75" s="66"/>
      <c r="I75" s="66"/>
      <c r="J75" s="66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ht="3.75" customHeight="1"/>
    <row r="77" spans="2:36" ht="15">
      <c r="B77" s="66" t="s">
        <v>26</v>
      </c>
      <c r="C77" s="66"/>
      <c r="D77" s="66"/>
      <c r="E77" s="66"/>
      <c r="F77" s="66"/>
      <c r="G77" s="66"/>
      <c r="H77" s="66"/>
      <c r="I77" s="66"/>
      <c r="J77" s="66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ht="3.75" customHeight="1"/>
    <row r="79" spans="2:36" ht="15">
      <c r="B79" s="66" t="s">
        <v>27</v>
      </c>
      <c r="C79" s="66"/>
      <c r="D79" s="66"/>
      <c r="E79" s="66"/>
      <c r="F79" s="66"/>
      <c r="G79" s="66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71" t="s">
        <v>28</v>
      </c>
      <c r="U79" s="71"/>
      <c r="V79" s="71"/>
      <c r="W79" s="71"/>
      <c r="X79" s="71"/>
      <c r="Y79" s="71"/>
      <c r="Z79" s="71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.75" customHeight="1">
      <c r="B80" s="15"/>
      <c r="C80" s="15"/>
      <c r="D80" s="15"/>
      <c r="E80" s="15"/>
      <c r="F80" s="15"/>
      <c r="G80" s="15"/>
      <c r="H80" s="15"/>
      <c r="I80" s="15"/>
      <c r="J80" s="1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2:36" ht="15">
      <c r="B81" s="56" t="s">
        <v>14</v>
      </c>
      <c r="C81" s="56"/>
      <c r="D81" s="56"/>
      <c r="E81" s="56"/>
      <c r="F81" s="56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ht="3.75" customHeight="1"/>
    <row r="83" spans="2:5" ht="15">
      <c r="B83" s="56" t="s">
        <v>35</v>
      </c>
      <c r="C83" s="56"/>
      <c r="D83" s="56"/>
      <c r="E83" s="56"/>
    </row>
    <row r="84" spans="2:36" ht="3.75" customHeight="1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</row>
    <row r="85" spans="2:36" ht="15">
      <c r="B85" s="48"/>
      <c r="C85" s="48"/>
      <c r="D85" s="48"/>
      <c r="E85" s="48"/>
      <c r="G85" s="56" t="s">
        <v>29</v>
      </c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</row>
    <row r="86" spans="7:36" ht="3.75" customHeight="1"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</row>
    <row r="87" spans="2:36" ht="15">
      <c r="B87" s="48"/>
      <c r="C87" s="48"/>
      <c r="D87" s="48"/>
      <c r="E87" s="48"/>
      <c r="G87" s="56" t="s">
        <v>30</v>
      </c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</row>
    <row r="88" spans="7:36" ht="3.75" customHeight="1"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</row>
    <row r="89" spans="2:36" ht="15">
      <c r="B89" s="48"/>
      <c r="C89" s="48"/>
      <c r="D89" s="48"/>
      <c r="E89" s="48"/>
      <c r="G89" s="56" t="s">
        <v>31</v>
      </c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</row>
    <row r="90" spans="7:36" ht="3.75" customHeight="1"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</row>
    <row r="91" spans="2:36" ht="15">
      <c r="B91" s="48"/>
      <c r="C91" s="48"/>
      <c r="D91" s="48"/>
      <c r="E91" s="48"/>
      <c r="G91" s="24" t="s">
        <v>32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5"/>
      <c r="AC91" s="25"/>
      <c r="AD91" s="25"/>
      <c r="AE91" s="25"/>
      <c r="AF91" s="25"/>
      <c r="AG91" s="25"/>
      <c r="AH91" s="25"/>
      <c r="AI91" s="25"/>
      <c r="AJ91" s="25"/>
    </row>
    <row r="92" spans="7:36" ht="15">
      <c r="G92" s="21" t="s">
        <v>34</v>
      </c>
      <c r="H92" s="23"/>
      <c r="I92" s="23"/>
      <c r="J92" s="23"/>
      <c r="K92" s="23"/>
      <c r="L92" s="23"/>
      <c r="M92" s="23"/>
      <c r="N92" s="23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7:36" ht="3.75" customHeight="1"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</row>
    <row r="94" spans="2:36" ht="15">
      <c r="B94" s="48"/>
      <c r="C94" s="48"/>
      <c r="D94" s="48"/>
      <c r="E94" s="48"/>
      <c r="G94" s="56" t="s">
        <v>33</v>
      </c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</row>
    <row r="95" spans="2:36" ht="3" customHeight="1">
      <c r="B95" s="17"/>
      <c r="C95" s="17"/>
      <c r="D95" s="17"/>
      <c r="E95" s="17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</row>
    <row r="96" spans="2:36" ht="15">
      <c r="B96" s="56" t="s">
        <v>65</v>
      </c>
      <c r="C96" s="56"/>
      <c r="D96" s="56"/>
      <c r="E96" s="56"/>
      <c r="F96" s="56"/>
      <c r="G96" s="57"/>
      <c r="H96" s="57"/>
      <c r="I96" s="57"/>
      <c r="J96" s="57"/>
      <c r="K96" s="57"/>
      <c r="L96" s="57"/>
      <c r="M96" s="57"/>
      <c r="N96" s="57"/>
      <c r="O96" s="57"/>
      <c r="P96" s="24"/>
      <c r="Q96" s="56" t="s">
        <v>66</v>
      </c>
      <c r="R96" s="56"/>
      <c r="S96" s="56"/>
      <c r="T96" s="56"/>
      <c r="U96" s="56"/>
      <c r="V96" s="56"/>
      <c r="W96" s="56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</row>
    <row r="98" spans="2:36" ht="15">
      <c r="B98" s="61" t="s">
        <v>37</v>
      </c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</row>
    <row r="99" ht="3.75" customHeight="1"/>
    <row r="100" spans="2:36" ht="15">
      <c r="B100" s="56" t="s">
        <v>15</v>
      </c>
      <c r="C100" s="56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72" t="s">
        <v>18</v>
      </c>
      <c r="S100" s="72"/>
      <c r="T100" s="72"/>
      <c r="U100" s="72"/>
      <c r="V100" s="72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</row>
    <row r="101" s="26" customFormat="1" ht="3.75" customHeight="1"/>
    <row r="102" spans="2:36" ht="15">
      <c r="B102" s="66" t="s">
        <v>27</v>
      </c>
      <c r="C102" s="66"/>
      <c r="D102" s="66"/>
      <c r="E102" s="66"/>
      <c r="F102" s="66"/>
      <c r="G102" s="66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71" t="s">
        <v>28</v>
      </c>
      <c r="U102" s="71"/>
      <c r="V102" s="71"/>
      <c r="W102" s="71"/>
      <c r="X102" s="71"/>
      <c r="Y102" s="71"/>
      <c r="Z102" s="71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.75" customHeight="1">
      <c r="B103" s="15"/>
      <c r="C103" s="15"/>
      <c r="D103" s="15"/>
      <c r="E103" s="15"/>
      <c r="F103" s="15"/>
      <c r="G103" s="15"/>
      <c r="H103" s="15"/>
      <c r="I103" s="15"/>
      <c r="J103" s="15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2:36" ht="15">
      <c r="B104" s="56" t="s">
        <v>14</v>
      </c>
      <c r="C104" s="56"/>
      <c r="D104" s="56"/>
      <c r="E104" s="56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6" spans="2:36" ht="15">
      <c r="B106" s="61" t="s">
        <v>40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</row>
    <row r="107" ht="7.5" customHeight="1"/>
    <row r="108" spans="2:36" ht="44.25" customHeight="1">
      <c r="B108" s="62" t="s">
        <v>38</v>
      </c>
      <c r="C108" s="62"/>
      <c r="D108" s="73" t="s">
        <v>41</v>
      </c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73" t="s">
        <v>39</v>
      </c>
      <c r="AH108" s="64"/>
      <c r="AI108" s="64"/>
      <c r="AJ108" s="64"/>
    </row>
    <row r="109" spans="2:36" ht="15">
      <c r="B109" s="74">
        <v>1</v>
      </c>
      <c r="C109" s="75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76"/>
      <c r="AH109" s="76"/>
      <c r="AI109" s="76"/>
      <c r="AJ109" s="76"/>
    </row>
    <row r="110" spans="2:36" ht="15">
      <c r="B110" s="74">
        <f aca="true" t="shared" si="0" ref="B110:B123">B109+1</f>
        <v>2</v>
      </c>
      <c r="C110" s="75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76"/>
      <c r="AH110" s="76"/>
      <c r="AI110" s="76"/>
      <c r="AJ110" s="76"/>
    </row>
    <row r="111" spans="2:36" ht="15">
      <c r="B111" s="74">
        <f t="shared" si="0"/>
        <v>3</v>
      </c>
      <c r="C111" s="75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76"/>
      <c r="AH111" s="76"/>
      <c r="AI111" s="76"/>
      <c r="AJ111" s="76"/>
    </row>
    <row r="112" spans="2:36" ht="15">
      <c r="B112" s="74">
        <f t="shared" si="0"/>
        <v>4</v>
      </c>
      <c r="C112" s="75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76"/>
      <c r="AH112" s="76"/>
      <c r="AI112" s="76"/>
      <c r="AJ112" s="76"/>
    </row>
    <row r="113" spans="2:36" ht="15">
      <c r="B113" s="74">
        <f t="shared" si="0"/>
        <v>5</v>
      </c>
      <c r="C113" s="75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76"/>
      <c r="AH113" s="76"/>
      <c r="AI113" s="76"/>
      <c r="AJ113" s="76"/>
    </row>
    <row r="114" spans="2:36" ht="15">
      <c r="B114" s="74">
        <f>B113+1</f>
        <v>6</v>
      </c>
      <c r="C114" s="75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76"/>
      <c r="AH114" s="76"/>
      <c r="AI114" s="76"/>
      <c r="AJ114" s="76"/>
    </row>
    <row r="115" spans="2:36" ht="15">
      <c r="B115" s="74">
        <f t="shared" si="0"/>
        <v>7</v>
      </c>
      <c r="C115" s="75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76"/>
      <c r="AH115" s="76"/>
      <c r="AI115" s="76"/>
      <c r="AJ115" s="76"/>
    </row>
    <row r="116" spans="2:36" ht="15">
      <c r="B116" s="74">
        <f t="shared" si="0"/>
        <v>8</v>
      </c>
      <c r="C116" s="75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76"/>
      <c r="AH116" s="76"/>
      <c r="AI116" s="76"/>
      <c r="AJ116" s="76"/>
    </row>
    <row r="117" spans="2:36" ht="15">
      <c r="B117" s="74">
        <f t="shared" si="0"/>
        <v>9</v>
      </c>
      <c r="C117" s="75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76"/>
      <c r="AH117" s="76"/>
      <c r="AI117" s="76"/>
      <c r="AJ117" s="76"/>
    </row>
    <row r="118" spans="2:36" ht="15">
      <c r="B118" s="74">
        <f t="shared" si="0"/>
        <v>10</v>
      </c>
      <c r="C118" s="75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76"/>
      <c r="AH118" s="76"/>
      <c r="AI118" s="76"/>
      <c r="AJ118" s="76"/>
    </row>
    <row r="119" spans="2:36" ht="15">
      <c r="B119" s="74">
        <f>B118+1</f>
        <v>11</v>
      </c>
      <c r="C119" s="75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76"/>
      <c r="AH119" s="76"/>
      <c r="AI119" s="76"/>
      <c r="AJ119" s="76"/>
    </row>
    <row r="120" spans="2:36" ht="15">
      <c r="B120" s="74">
        <f t="shared" si="0"/>
        <v>12</v>
      </c>
      <c r="C120" s="75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76"/>
      <c r="AH120" s="76"/>
      <c r="AI120" s="76"/>
      <c r="AJ120" s="76"/>
    </row>
    <row r="121" spans="2:36" ht="15">
      <c r="B121" s="74">
        <f t="shared" si="0"/>
        <v>13</v>
      </c>
      <c r="C121" s="75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76"/>
      <c r="AH121" s="76"/>
      <c r="AI121" s="76"/>
      <c r="AJ121" s="76"/>
    </row>
    <row r="122" spans="2:36" ht="15">
      <c r="B122" s="74">
        <f t="shared" si="0"/>
        <v>14</v>
      </c>
      <c r="C122" s="75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76"/>
      <c r="AH122" s="76"/>
      <c r="AI122" s="76"/>
      <c r="AJ122" s="76"/>
    </row>
    <row r="123" spans="2:36" ht="15">
      <c r="B123" s="74">
        <f t="shared" si="0"/>
        <v>15</v>
      </c>
      <c r="C123" s="75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76"/>
      <c r="AH123" s="76"/>
      <c r="AI123" s="76"/>
      <c r="AJ123" s="76"/>
    </row>
    <row r="125" spans="2:36" ht="15">
      <c r="B125" s="77" t="s">
        <v>85</v>
      </c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</row>
    <row r="127" spans="2:36" ht="15">
      <c r="B127" s="61" t="s">
        <v>50</v>
      </c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ht="7.5" customHeight="1"/>
    <row r="129" spans="2:36" ht="15">
      <c r="B129" s="64" t="s">
        <v>51</v>
      </c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 t="s">
        <v>53</v>
      </c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 t="s">
        <v>52</v>
      </c>
      <c r="AE129" s="64"/>
      <c r="AF129" s="64"/>
      <c r="AG129" s="64"/>
      <c r="AH129" s="64"/>
      <c r="AI129" s="64"/>
      <c r="AJ129" s="64"/>
    </row>
    <row r="130" spans="2:36" ht="30" customHeight="1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63"/>
      <c r="AE130" s="63"/>
      <c r="AF130" s="63"/>
      <c r="AG130" s="63"/>
      <c r="AH130" s="63"/>
      <c r="AI130" s="63"/>
      <c r="AJ130" s="63"/>
    </row>
    <row r="131" spans="2:36" ht="30" customHeight="1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63"/>
      <c r="AE131" s="63"/>
      <c r="AF131" s="63"/>
      <c r="AG131" s="63"/>
      <c r="AH131" s="63"/>
      <c r="AI131" s="63"/>
      <c r="AJ131" s="63"/>
    </row>
    <row r="132" spans="2:36" ht="30" customHeight="1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63"/>
      <c r="AE132" s="63"/>
      <c r="AF132" s="63"/>
      <c r="AG132" s="63"/>
      <c r="AH132" s="63"/>
      <c r="AI132" s="63"/>
      <c r="AJ132" s="63"/>
    </row>
    <row r="133" spans="2:36" ht="30" customHeight="1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63"/>
      <c r="AE133" s="63"/>
      <c r="AF133" s="63"/>
      <c r="AG133" s="63"/>
      <c r="AH133" s="63"/>
      <c r="AI133" s="63"/>
      <c r="AJ133" s="63"/>
    </row>
    <row r="134" spans="2:36" ht="30" customHeight="1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63"/>
      <c r="AE134" s="63"/>
      <c r="AF134" s="63"/>
      <c r="AG134" s="63"/>
      <c r="AH134" s="63"/>
      <c r="AI134" s="63"/>
      <c r="AJ134" s="63"/>
    </row>
    <row r="136" spans="2:36" ht="15">
      <c r="B136" s="61" t="s">
        <v>54</v>
      </c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ht="7.5" customHeight="1"/>
    <row r="138" spans="2:36" ht="15">
      <c r="B138" s="64" t="s">
        <v>55</v>
      </c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 t="s">
        <v>56</v>
      </c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</row>
    <row r="139" spans="2:36" ht="1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</row>
    <row r="140" spans="2:36" ht="1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</row>
    <row r="141" spans="2:36" ht="1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</row>
    <row r="142" spans="2:36" ht="1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</row>
    <row r="143" spans="2:36" ht="1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</row>
    <row r="144" spans="2:36" ht="1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</row>
    <row r="145" spans="2:36" ht="1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</row>
    <row r="146" spans="2:36" ht="1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</row>
    <row r="147" spans="2:36" ht="1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</row>
    <row r="148" spans="2:36" ht="1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</row>
    <row r="150" spans="2:36" ht="15">
      <c r="B150" s="56" t="s">
        <v>61</v>
      </c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2:36" ht="15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</row>
    <row r="152" spans="2:36" ht="15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</row>
    <row r="153" spans="2:36" ht="15">
      <c r="B153" s="61" t="s">
        <v>88</v>
      </c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2:36" ht="9.75" customHeight="1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</row>
    <row r="155" spans="2:36" ht="15">
      <c r="B155" s="62" t="s">
        <v>89</v>
      </c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 t="s">
        <v>90</v>
      </c>
      <c r="S155" s="62"/>
      <c r="T155" s="62"/>
      <c r="U155" s="62"/>
      <c r="V155" s="62"/>
      <c r="W155" s="62"/>
      <c r="X155" s="62" t="s">
        <v>91</v>
      </c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</row>
    <row r="156" spans="2:36" ht="1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</row>
    <row r="157" spans="2:36" ht="1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</row>
    <row r="158" spans="2:36" ht="1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</row>
    <row r="159" spans="2:36" ht="1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</row>
    <row r="160" spans="2:36" ht="1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</row>
    <row r="162" spans="2:36" ht="15">
      <c r="B162" s="14" t="s">
        <v>57</v>
      </c>
      <c r="C162" s="59" t="str">
        <f>CONCATENATE(D36,",  ",U36,"  ",K12)</f>
        <v>,    </v>
      </c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</row>
    <row r="163" ht="3" customHeight="1"/>
    <row r="164" spans="2:36" ht="15">
      <c r="B164" s="60" t="s">
        <v>58</v>
      </c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</row>
    <row r="165" spans="2:36" ht="15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</row>
    <row r="167" spans="2:36" ht="15">
      <c r="B167" s="53" t="str">
        <f>CONCATENATE(U36," ",L15)</f>
        <v> 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2"/>
      <c r="P167" s="52"/>
      <c r="Q167" s="52"/>
      <c r="R167" s="52"/>
      <c r="S167" s="52"/>
      <c r="T167" s="52"/>
      <c r="U167" s="52"/>
      <c r="V167" s="52"/>
      <c r="W167" s="52"/>
      <c r="X167" s="51">
        <f>D36</f>
        <v>0</v>
      </c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</row>
    <row r="169" spans="2:36" ht="15">
      <c r="B169" s="22" t="s">
        <v>60</v>
      </c>
      <c r="W169" s="55" t="s">
        <v>59</v>
      </c>
      <c r="X169" s="55"/>
      <c r="Y169" s="55"/>
      <c r="Z169" s="55"/>
      <c r="AA169" s="55"/>
      <c r="AB169" s="55"/>
      <c r="AC169" s="55"/>
      <c r="AD169" s="54"/>
      <c r="AE169" s="54"/>
      <c r="AF169" s="54"/>
      <c r="AG169" s="54"/>
      <c r="AH169" s="54"/>
      <c r="AI169" s="54"/>
      <c r="AJ169" s="54"/>
    </row>
  </sheetData>
  <sheetProtection/>
  <mergeCells count="251">
    <mergeCell ref="R158:W158"/>
    <mergeCell ref="X158:AJ158"/>
    <mergeCell ref="B159:Q159"/>
    <mergeCell ref="R159:W159"/>
    <mergeCell ref="X159:AJ159"/>
    <mergeCell ref="B157:Q157"/>
    <mergeCell ref="B130:L130"/>
    <mergeCell ref="M130:AC130"/>
    <mergeCell ref="AD130:AJ130"/>
    <mergeCell ref="B121:C121"/>
    <mergeCell ref="D121:AF121"/>
    <mergeCell ref="R157:W157"/>
    <mergeCell ref="X157:AJ157"/>
    <mergeCell ref="B155:Q155"/>
    <mergeCell ref="B127:AJ127"/>
    <mergeCell ref="AD133:AJ133"/>
    <mergeCell ref="D118:AF118"/>
    <mergeCell ref="AG118:AJ118"/>
    <mergeCell ref="I7:V7"/>
    <mergeCell ref="B156:Q156"/>
    <mergeCell ref="R156:W156"/>
    <mergeCell ref="X156:AJ156"/>
    <mergeCell ref="AD129:AJ129"/>
    <mergeCell ref="M129:AC129"/>
    <mergeCell ref="B129:L129"/>
    <mergeCell ref="D119:AF119"/>
    <mergeCell ref="B120:C120"/>
    <mergeCell ref="B119:C119"/>
    <mergeCell ref="AG121:AJ121"/>
    <mergeCell ref="B122:C122"/>
    <mergeCell ref="D122:AF122"/>
    <mergeCell ref="D120:AF120"/>
    <mergeCell ref="AG120:AJ120"/>
    <mergeCell ref="B117:C117"/>
    <mergeCell ref="D117:AF117"/>
    <mergeCell ref="AG117:AJ117"/>
    <mergeCell ref="B118:C118"/>
    <mergeCell ref="B125:AJ125"/>
    <mergeCell ref="AG122:AJ122"/>
    <mergeCell ref="B123:C123"/>
    <mergeCell ref="D123:AF123"/>
    <mergeCell ref="AG123:AJ123"/>
    <mergeCell ref="AG119:AJ119"/>
    <mergeCell ref="D110:AF110"/>
    <mergeCell ref="AG111:AJ111"/>
    <mergeCell ref="D114:AF114"/>
    <mergeCell ref="AG114:AJ114"/>
    <mergeCell ref="B113:C113"/>
    <mergeCell ref="B109:C109"/>
    <mergeCell ref="D112:AF112"/>
    <mergeCell ref="AG112:AJ112"/>
    <mergeCell ref="AG113:AJ113"/>
    <mergeCell ref="B114:C114"/>
    <mergeCell ref="AG110:AJ110"/>
    <mergeCell ref="B111:C111"/>
    <mergeCell ref="D111:AF111"/>
    <mergeCell ref="D109:AF109"/>
    <mergeCell ref="B112:C112"/>
    <mergeCell ref="D113:AF113"/>
    <mergeCell ref="AG109:AJ109"/>
    <mergeCell ref="B110:C110"/>
    <mergeCell ref="I1:AJ2"/>
    <mergeCell ref="I3:AJ4"/>
    <mergeCell ref="I5:V5"/>
    <mergeCell ref="W5:AJ5"/>
    <mergeCell ref="I6:V6"/>
    <mergeCell ref="W6:AJ6"/>
    <mergeCell ref="B116:C116"/>
    <mergeCell ref="D116:AF116"/>
    <mergeCell ref="AG116:AJ116"/>
    <mergeCell ref="B115:C115"/>
    <mergeCell ref="D115:AF115"/>
    <mergeCell ref="AG115:AJ115"/>
    <mergeCell ref="B106:AJ106"/>
    <mergeCell ref="B108:C108"/>
    <mergeCell ref="D108:AF108"/>
    <mergeCell ref="B104:F104"/>
    <mergeCell ref="G104:AJ104"/>
    <mergeCell ref="B102:G102"/>
    <mergeCell ref="T102:Z102"/>
    <mergeCell ref="AA102:AJ102"/>
    <mergeCell ref="AG108:AJ108"/>
    <mergeCell ref="B100:C100"/>
    <mergeCell ref="D100:Q100"/>
    <mergeCell ref="R100:V100"/>
    <mergeCell ref="W100:AJ100"/>
    <mergeCell ref="H102:S102"/>
    <mergeCell ref="B98:AJ98"/>
    <mergeCell ref="B89:E89"/>
    <mergeCell ref="G89:AJ89"/>
    <mergeCell ref="B91:E91"/>
    <mergeCell ref="O92:AJ92"/>
    <mergeCell ref="B94:E94"/>
    <mergeCell ref="X96:AJ96"/>
    <mergeCell ref="G94:AJ94"/>
    <mergeCell ref="G96:O96"/>
    <mergeCell ref="B96:F96"/>
    <mergeCell ref="Q96:W96"/>
    <mergeCell ref="G81:AJ81"/>
    <mergeCell ref="B83:E83"/>
    <mergeCell ref="B85:E85"/>
    <mergeCell ref="G85:AJ85"/>
    <mergeCell ref="B87:E87"/>
    <mergeCell ref="G87:AJ87"/>
    <mergeCell ref="B81:F81"/>
    <mergeCell ref="AA71:AF71"/>
    <mergeCell ref="AG71:AJ71"/>
    <mergeCell ref="B73:E73"/>
    <mergeCell ref="F73:AJ73"/>
    <mergeCell ref="B75:J75"/>
    <mergeCell ref="K75:AJ75"/>
    <mergeCell ref="B77:J77"/>
    <mergeCell ref="K77:AJ77"/>
    <mergeCell ref="B79:G79"/>
    <mergeCell ref="H79:S79"/>
    <mergeCell ref="T79:Z79"/>
    <mergeCell ref="AA79:AJ79"/>
    <mergeCell ref="B69:F69"/>
    <mergeCell ref="G69:K69"/>
    <mergeCell ref="M69:Q69"/>
    <mergeCell ref="R69:AJ69"/>
    <mergeCell ref="B71:I71"/>
    <mergeCell ref="J71:L71"/>
    <mergeCell ref="M71:O71"/>
    <mergeCell ref="P71:R71"/>
    <mergeCell ref="S71:V71"/>
    <mergeCell ref="W71:Z71"/>
    <mergeCell ref="B67:C67"/>
    <mergeCell ref="D67:Q67"/>
    <mergeCell ref="R67:T67"/>
    <mergeCell ref="U67:AJ67"/>
    <mergeCell ref="B58:E58"/>
    <mergeCell ref="G58:AJ58"/>
    <mergeCell ref="B60:E60"/>
    <mergeCell ref="B63:E63"/>
    <mergeCell ref="G63:AJ63"/>
    <mergeCell ref="O61:AJ61"/>
    <mergeCell ref="S40:V40"/>
    <mergeCell ref="W40:Z40"/>
    <mergeCell ref="B36:C36"/>
    <mergeCell ref="R36:T36"/>
    <mergeCell ref="B52:E52"/>
    <mergeCell ref="B65:AJ65"/>
    <mergeCell ref="G54:AJ54"/>
    <mergeCell ref="B54:E54"/>
    <mergeCell ref="B56:E56"/>
    <mergeCell ref="G56:AJ56"/>
    <mergeCell ref="AA40:AF40"/>
    <mergeCell ref="AG40:AJ40"/>
    <mergeCell ref="B42:E42"/>
    <mergeCell ref="F42:AJ42"/>
    <mergeCell ref="B44:J44"/>
    <mergeCell ref="K44:AJ44"/>
    <mergeCell ref="B40:I40"/>
    <mergeCell ref="J40:L40"/>
    <mergeCell ref="P40:R40"/>
    <mergeCell ref="M40:O40"/>
    <mergeCell ref="B27:J28"/>
    <mergeCell ref="K27:AJ28"/>
    <mergeCell ref="G50:AJ50"/>
    <mergeCell ref="B48:G48"/>
    <mergeCell ref="T48:Z48"/>
    <mergeCell ref="H48:S48"/>
    <mergeCell ref="B46:J46"/>
    <mergeCell ref="K46:AJ46"/>
    <mergeCell ref="B34:AJ34"/>
    <mergeCell ref="AA48:AJ48"/>
    <mergeCell ref="U36:AJ36"/>
    <mergeCell ref="D36:Q36"/>
    <mergeCell ref="B38:F38"/>
    <mergeCell ref="G38:K38"/>
    <mergeCell ref="S30:Z30"/>
    <mergeCell ref="AA30:AJ30"/>
    <mergeCell ref="G30:R30"/>
    <mergeCell ref="G32:AJ32"/>
    <mergeCell ref="M38:Q38"/>
    <mergeCell ref="R38:AJ38"/>
    <mergeCell ref="B12:J13"/>
    <mergeCell ref="K12:AJ13"/>
    <mergeCell ref="B15:J15"/>
    <mergeCell ref="L15:AJ15"/>
    <mergeCell ref="X17:Y17"/>
    <mergeCell ref="Z17:AC17"/>
    <mergeCell ref="AD17:AE17"/>
    <mergeCell ref="AF17:AJ17"/>
    <mergeCell ref="B17:I17"/>
    <mergeCell ref="J17:M17"/>
    <mergeCell ref="N17:O17"/>
    <mergeCell ref="P17:R17"/>
    <mergeCell ref="S17:T17"/>
    <mergeCell ref="U17:W17"/>
    <mergeCell ref="B10:AJ10"/>
    <mergeCell ref="B30:F30"/>
    <mergeCell ref="B21:J21"/>
    <mergeCell ref="K21:AJ21"/>
    <mergeCell ref="B23:J23"/>
    <mergeCell ref="K23:AJ23"/>
    <mergeCell ref="B25:J25"/>
    <mergeCell ref="K25:AJ25"/>
    <mergeCell ref="B19:D19"/>
    <mergeCell ref="E19:AJ19"/>
    <mergeCell ref="B140:S140"/>
    <mergeCell ref="T140:AJ140"/>
    <mergeCell ref="B131:L131"/>
    <mergeCell ref="M131:AC131"/>
    <mergeCell ref="AD131:AJ131"/>
    <mergeCell ref="B132:L132"/>
    <mergeCell ref="M132:AC132"/>
    <mergeCell ref="AD132:AJ132"/>
    <mergeCell ref="B133:L133"/>
    <mergeCell ref="M133:AC133"/>
    <mergeCell ref="B145:S145"/>
    <mergeCell ref="T145:AJ145"/>
    <mergeCell ref="B134:L134"/>
    <mergeCell ref="M134:AC134"/>
    <mergeCell ref="AD134:AJ134"/>
    <mergeCell ref="B136:AJ136"/>
    <mergeCell ref="B138:S138"/>
    <mergeCell ref="T138:AJ138"/>
    <mergeCell ref="B139:S139"/>
    <mergeCell ref="T139:AJ139"/>
    <mergeCell ref="B147:S147"/>
    <mergeCell ref="T147:AJ147"/>
    <mergeCell ref="B148:S148"/>
    <mergeCell ref="T148:AJ148"/>
    <mergeCell ref="C162:AJ162"/>
    <mergeCell ref="B164:AJ165"/>
    <mergeCell ref="B153:AJ153"/>
    <mergeCell ref="R155:W155"/>
    <mergeCell ref="X155:AJ155"/>
    <mergeCell ref="B160:Q160"/>
    <mergeCell ref="B146:S146"/>
    <mergeCell ref="T146:AJ146"/>
    <mergeCell ref="B141:S141"/>
    <mergeCell ref="T141:AJ141"/>
    <mergeCell ref="B142:S142"/>
    <mergeCell ref="T142:AJ142"/>
    <mergeCell ref="B143:S143"/>
    <mergeCell ref="T143:AJ143"/>
    <mergeCell ref="B144:S144"/>
    <mergeCell ref="T144:AJ144"/>
    <mergeCell ref="X167:AJ167"/>
    <mergeCell ref="O167:W167"/>
    <mergeCell ref="B167:N167"/>
    <mergeCell ref="AD169:AJ169"/>
    <mergeCell ref="W169:AC169"/>
    <mergeCell ref="B150:O150"/>
    <mergeCell ref="P150:AJ150"/>
    <mergeCell ref="R160:W160"/>
    <mergeCell ref="X160:AJ160"/>
    <mergeCell ref="B158:Q158"/>
  </mergeCells>
  <dataValidations count="3">
    <dataValidation type="date" allowBlank="1" showInputMessage="1" showErrorMessage="1" sqref="J17:M18">
      <formula1>33239</formula1>
      <formula2>73050</formula2>
    </dataValidation>
    <dataValidation type="date" allowBlank="1" showInputMessage="1" showErrorMessage="1" sqref="G38:K38 G69:K69 AD130:AJ134">
      <formula1>1</formula1>
      <formula2>73050</formula2>
    </dataValidation>
    <dataValidation type="date" allowBlank="1" showInputMessage="1" showErrorMessage="1" sqref="AD169:AJ169 X96:AJ96">
      <formula1>36526</formula1>
      <formula2>73050</formula2>
    </dataValidation>
  </dataValidations>
  <hyperlinks>
    <hyperlink ref="I5" r:id="rId1" display="www.lcrl.ru"/>
    <hyperlink ref="W5" r:id="rId2" display="mail@lcrl.ru"/>
    <hyperlink ref="B125:AJ125" location="Бенефициары!A1" display="Сведения о бенефициарных владельцах ( Приложение № 1)"/>
  </hyperlinks>
  <printOptions/>
  <pageMargins left="0.3937007874015748" right="0.3937007874015748" top="0.3937007874015748" bottom="0.3937007874015748" header="0" footer="0"/>
  <pageSetup fitToHeight="2" fitToWidth="1" horizontalDpi="600" verticalDpi="600" orientation="portrait" paperSize="9" scale="69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B26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3.00390625" style="14" customWidth="1"/>
    <col min="2" max="54" width="3.7109375" style="14" customWidth="1"/>
    <col min="55" max="16384" width="9.140625" style="14" customWidth="1"/>
  </cols>
  <sheetData>
    <row r="1" spans="9:54" ht="9.75" customHeight="1">
      <c r="I1" s="78" t="s">
        <v>44</v>
      </c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</row>
    <row r="2" spans="9:54" ht="9.75" customHeight="1"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</row>
    <row r="3" spans="9:54" ht="9.75" customHeight="1">
      <c r="I3" s="78" t="s">
        <v>45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</row>
    <row r="4" spans="9:54" ht="9.75" customHeight="1"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</row>
    <row r="5" spans="9:26" ht="3" customHeight="1">
      <c r="I5" s="47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7"/>
      <c r="W5" s="48"/>
      <c r="X5" s="48"/>
      <c r="Y5" s="48"/>
      <c r="Z5" s="48"/>
    </row>
    <row r="6" spans="2:54" ht="3" customHeight="1" thickBot="1"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</row>
    <row r="7" ht="15.75" thickTop="1"/>
    <row r="8" ht="15">
      <c r="BB8" s="27" t="s">
        <v>84</v>
      </c>
    </row>
    <row r="9" spans="2:54" ht="15">
      <c r="B9" s="61" t="s">
        <v>42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</row>
    <row r="12" spans="2:54" ht="15" customHeight="1">
      <c r="B12" s="84" t="s">
        <v>43</v>
      </c>
      <c r="C12" s="84"/>
      <c r="D12" s="84"/>
      <c r="E12" s="84"/>
      <c r="F12" s="84"/>
      <c r="G12" s="84"/>
      <c r="H12" s="84"/>
      <c r="I12" s="84"/>
      <c r="J12" s="84" t="s">
        <v>18</v>
      </c>
      <c r="K12" s="84"/>
      <c r="L12" s="84"/>
      <c r="M12" s="84" t="s">
        <v>19</v>
      </c>
      <c r="N12" s="84"/>
      <c r="O12" s="84"/>
      <c r="P12" s="84"/>
      <c r="Q12" s="84"/>
      <c r="R12" s="81" t="s">
        <v>81</v>
      </c>
      <c r="S12" s="81"/>
      <c r="T12" s="81"/>
      <c r="U12" s="81"/>
      <c r="V12" s="81"/>
      <c r="W12" s="81"/>
      <c r="X12" s="81"/>
      <c r="Y12" s="81"/>
      <c r="Z12" s="81"/>
      <c r="AA12" s="79" t="s">
        <v>25</v>
      </c>
      <c r="AB12" s="79"/>
      <c r="AC12" s="79"/>
      <c r="AD12" s="79"/>
      <c r="AE12" s="79"/>
      <c r="AF12" s="79"/>
      <c r="AG12" s="79"/>
      <c r="AH12" s="79"/>
      <c r="AI12" s="79"/>
      <c r="AJ12" s="79" t="s">
        <v>26</v>
      </c>
      <c r="AK12" s="79"/>
      <c r="AL12" s="79"/>
      <c r="AM12" s="79"/>
      <c r="AN12" s="79"/>
      <c r="AO12" s="79"/>
      <c r="AP12" s="79"/>
      <c r="AQ12" s="79"/>
      <c r="AR12" s="79"/>
      <c r="AS12" s="81" t="s">
        <v>82</v>
      </c>
      <c r="AT12" s="81"/>
      <c r="AU12" s="81"/>
      <c r="AV12" s="81" t="s">
        <v>83</v>
      </c>
      <c r="AW12" s="81"/>
      <c r="AX12" s="81"/>
      <c r="AY12" s="81"/>
      <c r="AZ12" s="81"/>
      <c r="BA12" s="81"/>
      <c r="BB12" s="81"/>
    </row>
    <row r="13" spans="2:54" ht="30" customHeight="1"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2"/>
      <c r="S13" s="82"/>
      <c r="T13" s="82"/>
      <c r="U13" s="82"/>
      <c r="V13" s="82"/>
      <c r="W13" s="82"/>
      <c r="X13" s="82"/>
      <c r="Y13" s="82"/>
      <c r="Z13" s="82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2"/>
      <c r="AT13" s="82"/>
      <c r="AU13" s="82"/>
      <c r="AV13" s="82"/>
      <c r="AW13" s="82"/>
      <c r="AX13" s="82"/>
      <c r="AY13" s="82"/>
      <c r="AZ13" s="82"/>
      <c r="BA13" s="82"/>
      <c r="BB13" s="82"/>
    </row>
    <row r="14" spans="2:54" ht="30" customHeight="1">
      <c r="B14" s="85"/>
      <c r="C14" s="86"/>
      <c r="D14" s="86"/>
      <c r="E14" s="86"/>
      <c r="F14" s="86"/>
      <c r="G14" s="86"/>
      <c r="H14" s="86"/>
      <c r="I14" s="87"/>
      <c r="J14" s="88"/>
      <c r="K14" s="88"/>
      <c r="L14" s="88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90"/>
      <c r="AT14" s="90"/>
      <c r="AU14" s="90"/>
      <c r="AV14" s="85"/>
      <c r="AW14" s="86"/>
      <c r="AX14" s="86"/>
      <c r="AY14" s="86"/>
      <c r="AZ14" s="86"/>
      <c r="BA14" s="86"/>
      <c r="BB14" s="87"/>
    </row>
    <row r="15" spans="2:54" ht="30" customHeight="1">
      <c r="B15" s="85"/>
      <c r="C15" s="86"/>
      <c r="D15" s="86"/>
      <c r="E15" s="86"/>
      <c r="F15" s="86"/>
      <c r="G15" s="86"/>
      <c r="H15" s="86"/>
      <c r="I15" s="87"/>
      <c r="J15" s="88"/>
      <c r="K15" s="88"/>
      <c r="L15" s="88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90"/>
      <c r="AT15" s="90"/>
      <c r="AU15" s="90"/>
      <c r="AV15" s="85"/>
      <c r="AW15" s="86"/>
      <c r="AX15" s="86"/>
      <c r="AY15" s="86"/>
      <c r="AZ15" s="86"/>
      <c r="BA15" s="86"/>
      <c r="BB15" s="87"/>
    </row>
    <row r="16" spans="2:54" ht="30" customHeight="1">
      <c r="B16" s="85"/>
      <c r="C16" s="86"/>
      <c r="D16" s="86"/>
      <c r="E16" s="86"/>
      <c r="F16" s="86"/>
      <c r="G16" s="86"/>
      <c r="H16" s="86"/>
      <c r="I16" s="87"/>
      <c r="J16" s="88"/>
      <c r="K16" s="88"/>
      <c r="L16" s="88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90"/>
      <c r="AT16" s="90"/>
      <c r="AU16" s="90"/>
      <c r="AV16" s="85"/>
      <c r="AW16" s="86"/>
      <c r="AX16" s="86"/>
      <c r="AY16" s="86"/>
      <c r="AZ16" s="86"/>
      <c r="BA16" s="86"/>
      <c r="BB16" s="87"/>
    </row>
    <row r="17" spans="2:54" ht="30" customHeight="1">
      <c r="B17" s="85"/>
      <c r="C17" s="86"/>
      <c r="D17" s="86"/>
      <c r="E17" s="86"/>
      <c r="F17" s="86"/>
      <c r="G17" s="86"/>
      <c r="H17" s="86"/>
      <c r="I17" s="87"/>
      <c r="J17" s="88"/>
      <c r="K17" s="88"/>
      <c r="L17" s="88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90"/>
      <c r="AT17" s="90"/>
      <c r="AU17" s="90"/>
      <c r="AV17" s="85"/>
      <c r="AW17" s="86"/>
      <c r="AX17" s="86"/>
      <c r="AY17" s="86"/>
      <c r="AZ17" s="86"/>
      <c r="BA17" s="86"/>
      <c r="BB17" s="87"/>
    </row>
    <row r="18" spans="2:54" ht="30" customHeight="1">
      <c r="B18" s="85"/>
      <c r="C18" s="86"/>
      <c r="D18" s="86"/>
      <c r="E18" s="86"/>
      <c r="F18" s="86"/>
      <c r="G18" s="86"/>
      <c r="H18" s="86"/>
      <c r="I18" s="87"/>
      <c r="J18" s="88"/>
      <c r="K18" s="88"/>
      <c r="L18" s="88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90"/>
      <c r="AT18" s="90"/>
      <c r="AU18" s="90"/>
      <c r="AV18" s="85"/>
      <c r="AW18" s="86"/>
      <c r="AX18" s="86"/>
      <c r="AY18" s="86"/>
      <c r="AZ18" s="86"/>
      <c r="BA18" s="86"/>
      <c r="BB18" s="87"/>
    </row>
    <row r="19" spans="2:54" ht="30" customHeight="1">
      <c r="B19" s="85"/>
      <c r="C19" s="86"/>
      <c r="D19" s="86"/>
      <c r="E19" s="86"/>
      <c r="F19" s="86"/>
      <c r="G19" s="86"/>
      <c r="H19" s="86"/>
      <c r="I19" s="87"/>
      <c r="J19" s="88"/>
      <c r="K19" s="88"/>
      <c r="L19" s="88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90"/>
      <c r="AT19" s="90"/>
      <c r="AU19" s="90"/>
      <c r="AV19" s="85"/>
      <c r="AW19" s="86"/>
      <c r="AX19" s="86"/>
      <c r="AY19" s="86"/>
      <c r="AZ19" s="86"/>
      <c r="BA19" s="86"/>
      <c r="BB19" s="87"/>
    </row>
    <row r="20" spans="2:54" ht="30" customHeight="1">
      <c r="B20" s="85"/>
      <c r="C20" s="86"/>
      <c r="D20" s="86"/>
      <c r="E20" s="86"/>
      <c r="F20" s="86"/>
      <c r="G20" s="86"/>
      <c r="H20" s="86"/>
      <c r="I20" s="87"/>
      <c r="J20" s="88"/>
      <c r="K20" s="88"/>
      <c r="L20" s="88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90"/>
      <c r="AT20" s="90"/>
      <c r="AU20" s="90"/>
      <c r="AV20" s="85"/>
      <c r="AW20" s="86"/>
      <c r="AX20" s="86"/>
      <c r="AY20" s="86"/>
      <c r="AZ20" s="86"/>
      <c r="BA20" s="86"/>
      <c r="BB20" s="87"/>
    </row>
    <row r="21" spans="2:54" ht="30" customHeight="1">
      <c r="B21" s="85"/>
      <c r="C21" s="86"/>
      <c r="D21" s="86"/>
      <c r="E21" s="86"/>
      <c r="F21" s="86"/>
      <c r="G21" s="86"/>
      <c r="H21" s="86"/>
      <c r="I21" s="87"/>
      <c r="J21" s="88"/>
      <c r="K21" s="88"/>
      <c r="L21" s="88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90"/>
      <c r="AT21" s="90"/>
      <c r="AU21" s="90"/>
      <c r="AV21" s="85"/>
      <c r="AW21" s="86"/>
      <c r="AX21" s="86"/>
      <c r="AY21" s="86"/>
      <c r="AZ21" s="86"/>
      <c r="BA21" s="86"/>
      <c r="BB21" s="87"/>
    </row>
    <row r="22" spans="2:54" ht="30" customHeight="1">
      <c r="B22" s="85"/>
      <c r="C22" s="86"/>
      <c r="D22" s="86"/>
      <c r="E22" s="86"/>
      <c r="F22" s="86"/>
      <c r="G22" s="86"/>
      <c r="H22" s="86"/>
      <c r="I22" s="87"/>
      <c r="J22" s="88"/>
      <c r="K22" s="88"/>
      <c r="L22" s="88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90"/>
      <c r="AT22" s="90"/>
      <c r="AU22" s="90"/>
      <c r="AV22" s="85"/>
      <c r="AW22" s="86"/>
      <c r="AX22" s="86"/>
      <c r="AY22" s="86"/>
      <c r="AZ22" s="86"/>
      <c r="BA22" s="86"/>
      <c r="BB22" s="87"/>
    </row>
    <row r="23" spans="2:54" ht="30" customHeight="1">
      <c r="B23" s="85"/>
      <c r="C23" s="86"/>
      <c r="D23" s="86"/>
      <c r="E23" s="86"/>
      <c r="F23" s="86"/>
      <c r="G23" s="86"/>
      <c r="H23" s="86"/>
      <c r="I23" s="87"/>
      <c r="J23" s="88"/>
      <c r="K23" s="88"/>
      <c r="L23" s="88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90"/>
      <c r="AT23" s="90"/>
      <c r="AU23" s="90"/>
      <c r="AV23" s="85"/>
      <c r="AW23" s="86"/>
      <c r="AX23" s="86"/>
      <c r="AY23" s="86"/>
      <c r="AZ23" s="86"/>
      <c r="BA23" s="86"/>
      <c r="BB23" s="87"/>
    </row>
    <row r="26" spans="2:54" ht="15">
      <c r="B26" s="48" t="str">
        <f>Анкета!B167</f>
        <v> 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52"/>
      <c r="AB26" s="52"/>
      <c r="AC26" s="52"/>
      <c r="AD26" s="52"/>
      <c r="AE26" s="52"/>
      <c r="AF26" s="52"/>
      <c r="AG26" s="52"/>
      <c r="AH26" s="52"/>
      <c r="AI26" s="52"/>
      <c r="AK26" s="48">
        <f>Анкета!X167</f>
        <v>0</v>
      </c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</row>
  </sheetData>
  <sheetProtection sheet="1"/>
  <mergeCells count="97">
    <mergeCell ref="AV23:BB23"/>
    <mergeCell ref="J23:L23"/>
    <mergeCell ref="M23:Q23"/>
    <mergeCell ref="R23:Z23"/>
    <mergeCell ref="AA23:AI23"/>
    <mergeCell ref="AJ23:AR23"/>
    <mergeCell ref="AS23:AU23"/>
    <mergeCell ref="AV21:BB21"/>
    <mergeCell ref="AJ20:AR20"/>
    <mergeCell ref="B26:Z26"/>
    <mergeCell ref="AA26:AI26"/>
    <mergeCell ref="AK26:BB26"/>
    <mergeCell ref="I5:U5"/>
    <mergeCell ref="V5:Z5"/>
    <mergeCell ref="AS22:AU22"/>
    <mergeCell ref="AV22:BB22"/>
    <mergeCell ref="B23:I23"/>
    <mergeCell ref="J21:L21"/>
    <mergeCell ref="M21:Q21"/>
    <mergeCell ref="R21:Z21"/>
    <mergeCell ref="AA21:AI21"/>
    <mergeCell ref="AJ21:AR21"/>
    <mergeCell ref="AS21:AU21"/>
    <mergeCell ref="AV19:BB19"/>
    <mergeCell ref="B20:I20"/>
    <mergeCell ref="B22:I22"/>
    <mergeCell ref="J22:L22"/>
    <mergeCell ref="M22:Q22"/>
    <mergeCell ref="R22:Z22"/>
    <mergeCell ref="AA22:AI22"/>
    <mergeCell ref="AJ22:AR22"/>
    <mergeCell ref="AV20:BB20"/>
    <mergeCell ref="B21:I21"/>
    <mergeCell ref="J18:L18"/>
    <mergeCell ref="M18:Q18"/>
    <mergeCell ref="R18:Z18"/>
    <mergeCell ref="AA18:AI18"/>
    <mergeCell ref="AJ18:AR18"/>
    <mergeCell ref="AS20:AU20"/>
    <mergeCell ref="J20:L20"/>
    <mergeCell ref="M20:Q20"/>
    <mergeCell ref="R20:Z20"/>
    <mergeCell ref="AA20:AI20"/>
    <mergeCell ref="AS18:AU18"/>
    <mergeCell ref="AV18:BB18"/>
    <mergeCell ref="B19:I19"/>
    <mergeCell ref="J19:L19"/>
    <mergeCell ref="M19:Q19"/>
    <mergeCell ref="R19:Z19"/>
    <mergeCell ref="AA19:AI19"/>
    <mergeCell ref="AJ19:AR19"/>
    <mergeCell ref="AS19:AU19"/>
    <mergeCell ref="B18:I18"/>
    <mergeCell ref="AV17:BB17"/>
    <mergeCell ref="B16:I16"/>
    <mergeCell ref="J16:L16"/>
    <mergeCell ref="M16:Q16"/>
    <mergeCell ref="R16:Z16"/>
    <mergeCell ref="AA16:AI16"/>
    <mergeCell ref="AJ16:AR16"/>
    <mergeCell ref="AS16:AU16"/>
    <mergeCell ref="AV16:BB16"/>
    <mergeCell ref="B17:I17"/>
    <mergeCell ref="J17:L17"/>
    <mergeCell ref="M17:Q17"/>
    <mergeCell ref="R17:Z17"/>
    <mergeCell ref="AA17:AI17"/>
    <mergeCell ref="AJ17:AR17"/>
    <mergeCell ref="AS17:AU17"/>
    <mergeCell ref="AS15:AU15"/>
    <mergeCell ref="AV15:BB15"/>
    <mergeCell ref="R14:Z14"/>
    <mergeCell ref="AA14:AI14"/>
    <mergeCell ref="AJ14:AR14"/>
    <mergeCell ref="AS14:AU14"/>
    <mergeCell ref="B15:I15"/>
    <mergeCell ref="J15:L15"/>
    <mergeCell ref="M15:Q15"/>
    <mergeCell ref="R15:Z15"/>
    <mergeCell ref="AA15:AI15"/>
    <mergeCell ref="AJ15:AR15"/>
    <mergeCell ref="J12:L13"/>
    <mergeCell ref="M12:Q13"/>
    <mergeCell ref="B14:I14"/>
    <mergeCell ref="J14:L14"/>
    <mergeCell ref="M14:Q14"/>
    <mergeCell ref="AV14:BB14"/>
    <mergeCell ref="I1:BB2"/>
    <mergeCell ref="I3:BB4"/>
    <mergeCell ref="AA12:AI13"/>
    <mergeCell ref="AJ12:AR13"/>
    <mergeCell ref="AS12:AU13"/>
    <mergeCell ref="R12:Z13"/>
    <mergeCell ref="AV12:BB13"/>
    <mergeCell ref="B9:BB9"/>
    <mergeCell ref="B6:BB6"/>
    <mergeCell ref="B12:I13"/>
  </mergeCells>
  <conditionalFormatting sqref="B12 B5:Z5 B24:Z25 B10:Z11 B9 B7:Z8 B6 B1:I1 B2:H2 B3:I3 B4:H4 B14 J14 M14 R14 B27:Z65536 B26">
    <cfRule type="containsText" priority="33" dxfId="13" operator="containsText" text="Ошибка!">
      <formula>NOT(ISERROR(SEARCH("Ошибка!",B1)))</formula>
    </cfRule>
  </conditionalFormatting>
  <conditionalFormatting sqref="B15 J15 M15 R15">
    <cfRule type="containsText" priority="10" dxfId="13" operator="containsText" text="Ошибка!">
      <formula>NOT(ISERROR(SEARCH("Ошибка!",B15)))</formula>
    </cfRule>
  </conditionalFormatting>
  <conditionalFormatting sqref="B16 J16 M16 R16">
    <cfRule type="containsText" priority="9" dxfId="13" operator="containsText" text="Ошибка!">
      <formula>NOT(ISERROR(SEARCH("Ошибка!",B16)))</formula>
    </cfRule>
  </conditionalFormatting>
  <conditionalFormatting sqref="B17 J17 M17 R17">
    <cfRule type="containsText" priority="8" dxfId="13" operator="containsText" text="Ошибка!">
      <formula>NOT(ISERROR(SEARCH("Ошибка!",B17)))</formula>
    </cfRule>
  </conditionalFormatting>
  <conditionalFormatting sqref="B18 J18 M18 R18">
    <cfRule type="containsText" priority="7" dxfId="13" operator="containsText" text="Ошибка!">
      <formula>NOT(ISERROR(SEARCH("Ошибка!",B18)))</formula>
    </cfRule>
  </conditionalFormatting>
  <conditionalFormatting sqref="B19 J19 M19 R19">
    <cfRule type="containsText" priority="6" dxfId="13" operator="containsText" text="Ошибка!">
      <formula>NOT(ISERROR(SEARCH("Ошибка!",B19)))</formula>
    </cfRule>
  </conditionalFormatting>
  <conditionalFormatting sqref="B20 J20 M20 R20">
    <cfRule type="containsText" priority="5" dxfId="13" operator="containsText" text="Ошибка!">
      <formula>NOT(ISERROR(SEARCH("Ошибка!",B20)))</formula>
    </cfRule>
  </conditionalFormatting>
  <conditionalFormatting sqref="B21 J21 M21 R21">
    <cfRule type="containsText" priority="4" dxfId="13" operator="containsText" text="Ошибка!">
      <formula>NOT(ISERROR(SEARCH("Ошибка!",B21)))</formula>
    </cfRule>
  </conditionalFormatting>
  <conditionalFormatting sqref="B22 J22 M22 R22">
    <cfRule type="containsText" priority="3" dxfId="13" operator="containsText" text="Ошибка!">
      <formula>NOT(ISERROR(SEARCH("Ошибка!",B22)))</formula>
    </cfRule>
  </conditionalFormatting>
  <conditionalFormatting sqref="B23 J23 M23 R23">
    <cfRule type="containsText" priority="2" dxfId="13" operator="containsText" text="Ошибка!">
      <formula>NOT(ISERROR(SEARCH("Ошибка!",B23)))</formula>
    </cfRule>
  </conditionalFormatting>
  <dataValidations count="1">
    <dataValidation type="date" allowBlank="1" showInputMessage="1" showErrorMessage="1" sqref="J14:L23">
      <formula1>1</formula1>
      <formula2>73050</formula2>
    </dataValidation>
  </dataValidation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30"/>
  <sheetViews>
    <sheetView showGridLines="0" showRowColHeaders="0" zoomScalePageLayoutView="0" workbookViewId="0" topLeftCell="A1">
      <selection activeCell="B15" sqref="B15:AJ15"/>
    </sheetView>
  </sheetViews>
  <sheetFormatPr defaultColWidth="9.140625" defaultRowHeight="15"/>
  <cols>
    <col min="1" max="1" width="5.7109375" style="14" customWidth="1"/>
    <col min="2" max="38" width="3.7109375" style="14" customWidth="1"/>
    <col min="39" max="39" width="15.8515625" style="14" customWidth="1"/>
    <col min="40" max="70" width="3.7109375" style="14" customWidth="1"/>
    <col min="71" max="16384" width="9.140625" style="14" customWidth="1"/>
  </cols>
  <sheetData>
    <row r="1" spans="9:36" ht="9.75" customHeight="1">
      <c r="I1" s="78" t="s">
        <v>44</v>
      </c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9:36" ht="9.75" customHeight="1"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</row>
    <row r="3" spans="9:36" ht="9.75" customHeight="1">
      <c r="I3" s="78" t="s">
        <v>45</v>
      </c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</row>
    <row r="4" spans="9:36" ht="9.75" customHeight="1"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</row>
    <row r="5" spans="9:36" ht="15">
      <c r="I5" s="47" t="s">
        <v>46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7" t="s">
        <v>47</v>
      </c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</row>
    <row r="6" spans="9:36" ht="15">
      <c r="I6" s="49" t="s">
        <v>48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49" t="s">
        <v>49</v>
      </c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2:36" ht="15.75" thickBot="1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</row>
    <row r="8" ht="15.75" thickTop="1"/>
    <row r="10" spans="2:36" ht="15">
      <c r="B10" s="14" t="s">
        <v>67</v>
      </c>
      <c r="C10" s="59">
        <f>Анкета!D36</f>
        <v>0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3:36" ht="3" customHeight="1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</row>
    <row r="12" spans="2:36" ht="15">
      <c r="B12" s="48" t="s">
        <v>68</v>
      </c>
      <c r="C12" s="48"/>
      <c r="D12" s="48"/>
      <c r="E12" s="48"/>
      <c r="F12" s="48"/>
      <c r="G12" s="48"/>
      <c r="H12" s="48"/>
      <c r="I12" s="95" t="str">
        <f>IF(Анкета!K44&lt;&gt;0,Анкета!K44,"Ошибка! Введите адрес руководителя на листе Анкета")</f>
        <v>Ошибка! Введите адрес руководителя на листе Анкета</v>
      </c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</row>
    <row r="13" ht="3" customHeight="1"/>
    <row r="14" spans="2:39" ht="15" hidden="1">
      <c r="B14" s="14">
        <f>IF(Анкета!J40=0,0,1)</f>
        <v>0</v>
      </c>
      <c r="C14" s="14">
        <f>IF(Анкета!P40=0,0,1)</f>
        <v>0</v>
      </c>
      <c r="D14" s="14">
        <f>IF(Анкета!W40=0,0,1)</f>
        <v>0</v>
      </c>
      <c r="E14" s="14">
        <f>IF(Анкета!AG40=0,0,1)</f>
        <v>0</v>
      </c>
      <c r="F14" s="14">
        <f>IF(Анкета!F42=0,0,1)</f>
        <v>0</v>
      </c>
      <c r="G14" s="14">
        <f>SUM(B14:F14)</f>
        <v>0</v>
      </c>
      <c r="I14" s="14" t="str">
        <f>CONCATENATE("паспорт серии ",Анкета!J40," номер ",Анкета!P40," дата выдачи ",AM14," код подразделения ",Анкета!AG40," выдан ",Анкета!F42)</f>
        <v>паспорт серии  номер  дата выдачи 0 код подразделения  выдан </v>
      </c>
      <c r="AM14" s="33">
        <f>Анкета!W40</f>
        <v>0</v>
      </c>
    </row>
    <row r="15" spans="2:36" ht="30" customHeight="1">
      <c r="B15" s="96" t="str">
        <f>IF(G14=0,"Ошибка! Проверте заполнение паспортных данных на листе Анкета",I14)</f>
        <v>Ошибка! Проверте заполнение паспортных данных на листе Анкета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</row>
    <row r="16" ht="3" customHeight="1"/>
    <row r="17" spans="2:36" ht="54.75" customHeight="1">
      <c r="B17" s="97" t="s">
        <v>69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</row>
    <row r="18" spans="2:36" ht="3" customHeight="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2:36" ht="55.5" customHeight="1">
      <c r="B19" s="93" t="s">
        <v>75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</row>
    <row r="20" spans="2:36" ht="3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2:36" ht="51" customHeight="1">
      <c r="B21" s="93" t="s">
        <v>76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</row>
    <row r="22" ht="3" customHeight="1"/>
    <row r="23" spans="2:36" ht="64.5" customHeight="1">
      <c r="B23" s="93" t="s">
        <v>70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</row>
    <row r="24" spans="2:36" ht="15">
      <c r="B24" s="91" t="str">
        <f>CONCATENATE("срока отношений между ООО 'Рент-Лайн' и ",Анкета!K12,", а также в течении 5 (Пяти) лет после окончания отношений.")</f>
        <v>срока отношений между ООО 'Рент-Лайн' и , а также в течении 5 (Пяти) лет после окончания отношений.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</row>
    <row r="25" ht="3" customHeight="1"/>
    <row r="26" spans="2:36" ht="18" customHeight="1">
      <c r="B26" s="92" t="s">
        <v>71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</row>
    <row r="27" ht="3" customHeight="1"/>
    <row r="28" spans="2:36" ht="33.75" customHeight="1">
      <c r="B28" s="93" t="s">
        <v>72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</row>
    <row r="30" spans="2:36" ht="15">
      <c r="B30" s="91" t="s">
        <v>73</v>
      </c>
      <c r="C30" s="91"/>
      <c r="D30" s="54"/>
      <c r="E30" s="54"/>
      <c r="F30" s="54"/>
      <c r="G30" s="54"/>
      <c r="H30" s="54"/>
      <c r="I30" s="54"/>
      <c r="J30" s="54"/>
      <c r="Y30" s="50" t="s">
        <v>74</v>
      </c>
      <c r="Z30" s="50"/>
      <c r="AA30" s="50"/>
      <c r="AB30" s="52"/>
      <c r="AC30" s="52"/>
      <c r="AD30" s="52"/>
      <c r="AE30" s="52"/>
      <c r="AF30" s="52"/>
      <c r="AG30" s="52"/>
      <c r="AH30" s="52"/>
      <c r="AI30" s="52"/>
      <c r="AJ30" s="52"/>
    </row>
  </sheetData>
  <sheetProtection sheet="1"/>
  <mergeCells count="21">
    <mergeCell ref="B23:AJ23"/>
    <mergeCell ref="C10:AJ10"/>
    <mergeCell ref="B12:H12"/>
    <mergeCell ref="I12:AJ12"/>
    <mergeCell ref="B15:AJ15"/>
    <mergeCell ref="B17:AJ17"/>
    <mergeCell ref="B30:C30"/>
    <mergeCell ref="D30:J30"/>
    <mergeCell ref="AB30:AJ30"/>
    <mergeCell ref="Y30:AA30"/>
    <mergeCell ref="B21:AJ21"/>
    <mergeCell ref="W6:AJ6"/>
    <mergeCell ref="B24:AJ24"/>
    <mergeCell ref="B26:AJ26"/>
    <mergeCell ref="B19:AJ19"/>
    <mergeCell ref="B28:AJ28"/>
    <mergeCell ref="I1:AJ2"/>
    <mergeCell ref="I3:AJ4"/>
    <mergeCell ref="I5:V5"/>
    <mergeCell ref="W5:AJ5"/>
    <mergeCell ref="I6:V6"/>
  </mergeCells>
  <conditionalFormatting sqref="B1:AJ14 B16:AJ16 B15 B22:AJ22 B19:B21 B25:AJ25 B23:B24 B27:AJ27 B26 B29:AJ29 B28 B31:AJ65536 B30 D30 AB30 K30:Y30">
    <cfRule type="containsText" priority="1" dxfId="13" operator="containsText" text="Ошибка!">
      <formula>NOT(ISERROR(SEARCH("Ошибка!",B1)))</formula>
    </cfRule>
  </conditionalFormatting>
  <dataValidations count="1">
    <dataValidation type="date" allowBlank="1" showInputMessage="1" showErrorMessage="1" sqref="D30:J30">
      <formula1>36526</formula1>
      <formula2>73050</formula2>
    </dataValidation>
  </dataValidations>
  <hyperlinks>
    <hyperlink ref="I5" r:id="rId1" display="www.lcrl.ru"/>
    <hyperlink ref="W5" r:id="rId2" display="mail@lcrl.ru"/>
  </hyperlinks>
  <printOptions/>
  <pageMargins left="0.3937007874015748" right="0.3937007874015748" top="0.3937007874015748" bottom="0.3937007874015748" header="0" footer="0"/>
  <pageSetup fitToHeight="10" fitToWidth="1" horizontalDpi="600" verticalDpi="600" orientation="portrait" paperSize="9" scale="6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30"/>
  <sheetViews>
    <sheetView showGridLines="0" showRowColHeaders="0" zoomScalePageLayoutView="0" workbookViewId="0" topLeftCell="A1">
      <selection activeCell="C10" sqref="C10:AJ10"/>
    </sheetView>
  </sheetViews>
  <sheetFormatPr defaultColWidth="9.140625" defaultRowHeight="15"/>
  <cols>
    <col min="1" max="1" width="5.7109375" style="14" customWidth="1"/>
    <col min="2" max="70" width="3.7109375" style="14" customWidth="1"/>
    <col min="71" max="16384" width="9.140625" style="14" customWidth="1"/>
  </cols>
  <sheetData>
    <row r="1" spans="9:36" ht="9.75" customHeight="1">
      <c r="I1" s="78" t="s">
        <v>44</v>
      </c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</row>
    <row r="2" spans="9:36" ht="9.75" customHeight="1"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</row>
    <row r="3" spans="9:36" ht="9.75" customHeight="1">
      <c r="I3" s="78" t="s">
        <v>45</v>
      </c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</row>
    <row r="4" spans="9:36" ht="9.75" customHeight="1"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</row>
    <row r="5" spans="9:36" ht="15">
      <c r="I5" s="47" t="s">
        <v>46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7" t="s">
        <v>47</v>
      </c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</row>
    <row r="6" spans="9:36" ht="15">
      <c r="I6" s="49" t="s">
        <v>48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49" t="s">
        <v>49</v>
      </c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2:36" ht="15.75" thickBot="1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</row>
    <row r="8" ht="15.75" thickTop="1"/>
    <row r="10" spans="2:36" ht="15">
      <c r="B10" s="14" t="s">
        <v>67</v>
      </c>
      <c r="C10" s="59">
        <f>Анкета!D67</f>
        <v>0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3:36" ht="3" customHeight="1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</row>
    <row r="12" spans="2:36" ht="15">
      <c r="B12" s="48" t="s">
        <v>68</v>
      </c>
      <c r="C12" s="48"/>
      <c r="D12" s="48"/>
      <c r="E12" s="48"/>
      <c r="F12" s="48"/>
      <c r="G12" s="48"/>
      <c r="H12" s="48"/>
      <c r="I12" s="95" t="str">
        <f>IF(Анкета!K75&lt;&gt;0,Анкета!K75,"Ошибка! Введите адрес руководителя на листе Анкета")</f>
        <v>Ошибка! Введите адрес руководителя на листе Анкета</v>
      </c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</row>
    <row r="13" ht="3" customHeight="1"/>
    <row r="14" spans="2:39" ht="15" hidden="1">
      <c r="B14" s="14">
        <f>IF(Анкета!J71=0,0,1)</f>
        <v>0</v>
      </c>
      <c r="C14" s="14">
        <f>IF(Анкета!P71=0,0,1)</f>
        <v>0</v>
      </c>
      <c r="D14" s="14">
        <f>IF(Анкета!W71=0,0,1)</f>
        <v>0</v>
      </c>
      <c r="E14" s="14">
        <f>IF(Анкета!AG71=0,0,1)</f>
        <v>0</v>
      </c>
      <c r="F14" s="14">
        <f>IF(Анкета!F73=0,0,1)</f>
        <v>0</v>
      </c>
      <c r="G14" s="14">
        <f>SUM(B14:F14)</f>
        <v>0</v>
      </c>
      <c r="I14" s="14" t="str">
        <f>CONCATENATE("паспорт серии ",Анкета!J71," номер ",Анкета!P71," дата выдачи ",AM14," код подразделения ",Анкета!AG71," выдан ",Анкета!F73)</f>
        <v>паспорт серии  номер  дата выдачи 0 код подразделения  выдан </v>
      </c>
      <c r="AM14" s="20">
        <f>Анкета!W71</f>
        <v>0</v>
      </c>
    </row>
    <row r="15" spans="2:36" ht="30" customHeight="1">
      <c r="B15" s="96" t="str">
        <f>IF(G14=0,"Ошибка! Проверте заполнение паспортных данных на листе Анкета",I14)</f>
        <v>Ошибка! Проверте заполнение паспортных данных на листе Анкета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</row>
    <row r="16" ht="3" customHeight="1"/>
    <row r="17" spans="2:36" ht="54.75" customHeight="1">
      <c r="B17" s="97" t="s">
        <v>69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</row>
    <row r="18" spans="2:36" ht="3" customHeight="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2:36" ht="55.5" customHeight="1">
      <c r="B19" s="93" t="s">
        <v>75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</row>
    <row r="20" spans="2:36" ht="3" customHeight="1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2:36" ht="51" customHeight="1">
      <c r="B21" s="93" t="s">
        <v>76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</row>
    <row r="22" ht="3" customHeight="1"/>
    <row r="23" spans="2:36" ht="64.5" customHeight="1">
      <c r="B23" s="93" t="s">
        <v>70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</row>
    <row r="24" spans="2:36" ht="15">
      <c r="B24" s="91" t="str">
        <f>CONCATENATE("срока отношений между ООО 'Рент-Лайн' и ",Анкета!K12,", а также в течении 5 (Пяти) лет после окончания отношений.")</f>
        <v>срока отношений между ООО 'Рент-Лайн' и , а также в течении 5 (Пяти) лет после окончания отношений.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</row>
    <row r="25" ht="3" customHeight="1"/>
    <row r="26" spans="2:36" ht="18" customHeight="1">
      <c r="B26" s="92" t="s">
        <v>71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</row>
    <row r="27" ht="3" customHeight="1"/>
    <row r="28" spans="2:36" ht="33.75" customHeight="1">
      <c r="B28" s="93" t="s">
        <v>72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</row>
    <row r="30" spans="2:36" ht="15">
      <c r="B30" s="91" t="s">
        <v>73</v>
      </c>
      <c r="C30" s="91"/>
      <c r="D30" s="54"/>
      <c r="E30" s="54"/>
      <c r="F30" s="54"/>
      <c r="G30" s="54"/>
      <c r="H30" s="54"/>
      <c r="I30" s="54"/>
      <c r="J30" s="54"/>
      <c r="Y30" s="50" t="s">
        <v>74</v>
      </c>
      <c r="Z30" s="50"/>
      <c r="AA30" s="50"/>
      <c r="AB30" s="52"/>
      <c r="AC30" s="52"/>
      <c r="AD30" s="52"/>
      <c r="AE30" s="52"/>
      <c r="AF30" s="52"/>
      <c r="AG30" s="52"/>
      <c r="AH30" s="52"/>
      <c r="AI30" s="52"/>
      <c r="AJ30" s="52"/>
    </row>
  </sheetData>
  <sheetProtection sheet="1"/>
  <mergeCells count="21">
    <mergeCell ref="B23:AJ23"/>
    <mergeCell ref="C10:AJ10"/>
    <mergeCell ref="B12:H12"/>
    <mergeCell ref="I12:AJ12"/>
    <mergeCell ref="B15:AJ15"/>
    <mergeCell ref="B17:AJ17"/>
    <mergeCell ref="B30:C30"/>
    <mergeCell ref="D30:J30"/>
    <mergeCell ref="Y30:AA30"/>
    <mergeCell ref="AB30:AJ30"/>
    <mergeCell ref="B21:AJ21"/>
    <mergeCell ref="W6:AJ6"/>
    <mergeCell ref="B24:AJ24"/>
    <mergeCell ref="B26:AJ26"/>
    <mergeCell ref="B19:AJ19"/>
    <mergeCell ref="B28:AJ28"/>
    <mergeCell ref="I1:AJ2"/>
    <mergeCell ref="I3:AJ4"/>
    <mergeCell ref="I5:V5"/>
    <mergeCell ref="W5:AJ5"/>
    <mergeCell ref="I6:V6"/>
  </mergeCells>
  <conditionalFormatting sqref="B1:AJ14 B16:AJ16 B15 B22:AJ22 B19:B21 B25:AJ25 B23 B27:AJ27 B26 B29:AJ29 B28 B31:AJ65536 B30 D30 AB30 K30:Y30">
    <cfRule type="containsText" priority="2" dxfId="13" operator="containsText" text="Ошибка!">
      <formula>NOT(ISERROR(SEARCH("Ошибка!",B1)))</formula>
    </cfRule>
  </conditionalFormatting>
  <conditionalFormatting sqref="B24">
    <cfRule type="containsText" priority="1" dxfId="13" operator="containsText" text="Ошибка!">
      <formula>NOT(ISERROR(SEARCH("Ошибка!",B24)))</formula>
    </cfRule>
  </conditionalFormatting>
  <dataValidations count="1">
    <dataValidation type="date" allowBlank="1" showInputMessage="1" showErrorMessage="1" sqref="D30:J30">
      <formula1>36526</formula1>
      <formula2>73050</formula2>
    </dataValidation>
  </dataValidations>
  <hyperlinks>
    <hyperlink ref="I5" r:id="rId1" display="www.lcrl.ru"/>
    <hyperlink ref="W5" r:id="rId2" display="mail@lcrl.ru"/>
  </hyperlinks>
  <printOptions/>
  <pageMargins left="0.3937007874015748" right="0.3937007874015748" top="0.3937007874015748" bottom="0.3937007874015748" header="0" footer="0"/>
  <pageSetup fitToHeight="10" fitToWidth="1" horizontalDpi="600" verticalDpi="600" orientation="portrait" paperSize="9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</dc:creator>
  <cp:keywords/>
  <dc:description/>
  <cp:lastModifiedBy>vma</cp:lastModifiedBy>
  <cp:lastPrinted>2016-06-21T12:17:07Z</cp:lastPrinted>
  <dcterms:created xsi:type="dcterms:W3CDTF">2016-06-17T07:08:14Z</dcterms:created>
  <dcterms:modified xsi:type="dcterms:W3CDTF">2018-04-04T08:02:29Z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